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Thesis/Data/EE/Flow cytometry/Daudi AFSAP/Processed Data/"/>
    </mc:Choice>
  </mc:AlternateContent>
  <xr:revisionPtr revIDLastSave="0" documentId="13_ncr:1_{8E68BB00-8406-D94E-8298-F779B31C437C}" xr6:coauthVersionLast="36" xr6:coauthVersionMax="36" xr10:uidLastSave="{00000000-0000-0000-0000-000000000000}"/>
  <bookViews>
    <workbookView xWindow="13280" yWindow="0" windowWidth="15520" windowHeight="18000" activeTab="6" xr2:uid="{FBF0E42F-6D02-174D-99FA-8F5A8C92EF14}"/>
  </bookViews>
  <sheets>
    <sheet name="Control" sheetId="1" r:id="rId1"/>
    <sheet name="CQN" sheetId="3" r:id="rId2"/>
    <sheet name="CPZ" sheetId="4" r:id="rId3"/>
    <sheet name="BAF" sheetId="5" r:id="rId4"/>
    <sheet name="EIPA" sheetId="6" r:id="rId5"/>
    <sheet name="CYT-D" sheetId="7" r:id="rId6"/>
    <sheet name="NOC" sheetId="8" r:id="rId7"/>
    <sheet name="R10" sheetId="9" r:id="rId8"/>
    <sheet name="SA1" sheetId="10" r:id="rId9"/>
    <sheet name="SA5" sheetId="11" r:id="rId10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K29" i="11"/>
  <c r="J29" i="11"/>
  <c r="I29" i="11"/>
  <c r="H29" i="11"/>
  <c r="E29" i="11"/>
  <c r="D29" i="11"/>
  <c r="C29" i="11"/>
  <c r="B29" i="11"/>
  <c r="K28" i="11"/>
  <c r="J28" i="11"/>
  <c r="I28" i="11"/>
  <c r="H28" i="11"/>
  <c r="E28" i="11"/>
  <c r="D28" i="11"/>
  <c r="C28" i="11"/>
  <c r="B28" i="11"/>
  <c r="K19" i="11"/>
  <c r="J19" i="11"/>
  <c r="I19" i="11"/>
  <c r="H19" i="11"/>
  <c r="E19" i="11"/>
  <c r="D19" i="11"/>
  <c r="C19" i="11"/>
  <c r="B19" i="11"/>
  <c r="K18" i="11"/>
  <c r="J18" i="11"/>
  <c r="I18" i="11"/>
  <c r="H18" i="11"/>
  <c r="E18" i="11"/>
  <c r="D18" i="11"/>
  <c r="C18" i="11"/>
  <c r="B18" i="11"/>
  <c r="Q9" i="11"/>
  <c r="P9" i="11"/>
  <c r="O9" i="11"/>
  <c r="N9" i="11"/>
  <c r="K9" i="11"/>
  <c r="J9" i="11"/>
  <c r="I9" i="11"/>
  <c r="H9" i="11"/>
  <c r="E9" i="11"/>
  <c r="D9" i="11"/>
  <c r="C9" i="11"/>
  <c r="B9" i="11"/>
  <c r="Q8" i="11"/>
  <c r="P8" i="11"/>
  <c r="O8" i="11"/>
  <c r="N8" i="11"/>
  <c r="K8" i="11"/>
  <c r="J8" i="11"/>
  <c r="I8" i="11"/>
  <c r="H8" i="11"/>
  <c r="E8" i="11"/>
  <c r="D8" i="11"/>
  <c r="C8" i="11"/>
  <c r="B8" i="11"/>
  <c r="K29" i="10"/>
  <c r="J29" i="10"/>
  <c r="I29" i="10"/>
  <c r="H29" i="10"/>
  <c r="E29" i="10"/>
  <c r="D29" i="10"/>
  <c r="C29" i="10"/>
  <c r="B29" i="10"/>
  <c r="K28" i="10"/>
  <c r="J28" i="10"/>
  <c r="I28" i="10"/>
  <c r="H28" i="10"/>
  <c r="E28" i="10"/>
  <c r="D28" i="10"/>
  <c r="C28" i="10"/>
  <c r="B28" i="10"/>
  <c r="K19" i="10"/>
  <c r="J19" i="10"/>
  <c r="I19" i="10"/>
  <c r="H19" i="10"/>
  <c r="E19" i="10"/>
  <c r="D19" i="10"/>
  <c r="C19" i="10"/>
  <c r="B19" i="10"/>
  <c r="K18" i="10"/>
  <c r="J18" i="10"/>
  <c r="I18" i="10"/>
  <c r="H18" i="10"/>
  <c r="E18" i="10"/>
  <c r="D18" i="10"/>
  <c r="C18" i="10"/>
  <c r="B18" i="10"/>
  <c r="Q9" i="10"/>
  <c r="P9" i="10"/>
  <c r="O9" i="10"/>
  <c r="N9" i="10"/>
  <c r="K9" i="10"/>
  <c r="J9" i="10"/>
  <c r="I9" i="10"/>
  <c r="H9" i="10"/>
  <c r="E9" i="10"/>
  <c r="D9" i="10"/>
  <c r="C9" i="10"/>
  <c r="B9" i="10"/>
  <c r="Q8" i="10"/>
  <c r="P8" i="10"/>
  <c r="O8" i="10"/>
  <c r="N8" i="10"/>
  <c r="K8" i="10"/>
  <c r="J8" i="10"/>
  <c r="I8" i="10"/>
  <c r="H8" i="10"/>
  <c r="E8" i="10"/>
  <c r="D8" i="10"/>
  <c r="C8" i="10"/>
  <c r="B8" i="10"/>
  <c r="Q9" i="9"/>
  <c r="P9" i="9"/>
  <c r="O9" i="9"/>
  <c r="N9" i="9"/>
  <c r="Q8" i="9"/>
  <c r="P8" i="9"/>
  <c r="O8" i="9"/>
  <c r="N8" i="9"/>
  <c r="K29" i="9"/>
  <c r="J29" i="9"/>
  <c r="I29" i="9"/>
  <c r="H29" i="9"/>
  <c r="K28" i="9"/>
  <c r="J28" i="9"/>
  <c r="I28" i="9"/>
  <c r="H28" i="9"/>
  <c r="K19" i="9"/>
  <c r="J19" i="9"/>
  <c r="I19" i="9"/>
  <c r="H19" i="9"/>
  <c r="K18" i="9"/>
  <c r="J18" i="9"/>
  <c r="I18" i="9"/>
  <c r="H18" i="9"/>
  <c r="K9" i="9"/>
  <c r="J9" i="9"/>
  <c r="I9" i="9"/>
  <c r="H9" i="9"/>
  <c r="K8" i="9"/>
  <c r="J8" i="9"/>
  <c r="I8" i="9"/>
  <c r="H8" i="9"/>
  <c r="E29" i="9"/>
  <c r="D29" i="9"/>
  <c r="C29" i="9"/>
  <c r="B29" i="9"/>
  <c r="E28" i="9"/>
  <c r="D28" i="9"/>
  <c r="C28" i="9"/>
  <c r="B28" i="9"/>
  <c r="E19" i="9"/>
  <c r="D19" i="9"/>
  <c r="C19" i="9"/>
  <c r="B19" i="9"/>
  <c r="E18" i="9"/>
  <c r="D18" i="9"/>
  <c r="C18" i="9"/>
  <c r="B18" i="9"/>
  <c r="E9" i="9"/>
  <c r="D9" i="9"/>
  <c r="C9" i="9"/>
  <c r="B9" i="9"/>
  <c r="E8" i="9"/>
  <c r="D8" i="9"/>
  <c r="C8" i="9"/>
  <c r="B8" i="9"/>
  <c r="J40" i="7"/>
  <c r="I40" i="7"/>
  <c r="H40" i="7"/>
  <c r="G40" i="7"/>
  <c r="J39" i="7"/>
  <c r="I39" i="7"/>
  <c r="H39" i="7"/>
  <c r="G39" i="7"/>
  <c r="J38" i="7"/>
  <c r="I38" i="7"/>
  <c r="H38" i="7"/>
  <c r="G38" i="7"/>
  <c r="J29" i="7"/>
  <c r="I29" i="7"/>
  <c r="H29" i="7"/>
  <c r="G29" i="7"/>
  <c r="J28" i="7"/>
  <c r="I28" i="7"/>
  <c r="H28" i="7"/>
  <c r="G28" i="7"/>
  <c r="J27" i="7"/>
  <c r="I27" i="7"/>
  <c r="H27" i="7"/>
  <c r="G27" i="7"/>
  <c r="J18" i="7"/>
  <c r="I18" i="7"/>
  <c r="H18" i="7"/>
  <c r="G18" i="7"/>
  <c r="J17" i="7"/>
  <c r="I17" i="7"/>
  <c r="H17" i="7"/>
  <c r="G17" i="7"/>
  <c r="J16" i="7"/>
  <c r="I16" i="7"/>
  <c r="H16" i="7"/>
  <c r="G16" i="7"/>
  <c r="J7" i="7"/>
  <c r="I7" i="7"/>
  <c r="H7" i="7"/>
  <c r="G7" i="7"/>
  <c r="J6" i="7"/>
  <c r="I6" i="7"/>
  <c r="H6" i="7"/>
  <c r="G6" i="7"/>
  <c r="J5" i="7"/>
  <c r="I5" i="7"/>
  <c r="H5" i="7"/>
  <c r="G5" i="7"/>
  <c r="J40" i="6"/>
  <c r="I40" i="6"/>
  <c r="H40" i="6"/>
  <c r="G40" i="6"/>
  <c r="J39" i="6"/>
  <c r="I39" i="6"/>
  <c r="H39" i="6"/>
  <c r="G39" i="6"/>
  <c r="J38" i="6"/>
  <c r="I38" i="6"/>
  <c r="H38" i="6"/>
  <c r="G38" i="6"/>
  <c r="J29" i="6"/>
  <c r="I29" i="6"/>
  <c r="H29" i="6"/>
  <c r="G29" i="6"/>
  <c r="J28" i="6"/>
  <c r="I28" i="6"/>
  <c r="H28" i="6"/>
  <c r="G28" i="6"/>
  <c r="J27" i="6"/>
  <c r="I27" i="6"/>
  <c r="H27" i="6"/>
  <c r="G27" i="6"/>
  <c r="J18" i="6"/>
  <c r="I18" i="6"/>
  <c r="H18" i="6"/>
  <c r="G18" i="6"/>
  <c r="J17" i="6"/>
  <c r="I17" i="6"/>
  <c r="H17" i="6"/>
  <c r="G17" i="6"/>
  <c r="J16" i="6"/>
  <c r="I16" i="6"/>
  <c r="H16" i="6"/>
  <c r="G16" i="6"/>
  <c r="J7" i="6"/>
  <c r="I7" i="6"/>
  <c r="H7" i="6"/>
  <c r="G7" i="6"/>
  <c r="J6" i="6"/>
  <c r="I6" i="6"/>
  <c r="H6" i="6"/>
  <c r="G6" i="6"/>
  <c r="J5" i="6"/>
  <c r="I5" i="6"/>
  <c r="H5" i="6"/>
  <c r="G5" i="6"/>
  <c r="J40" i="4"/>
  <c r="I40" i="4"/>
  <c r="H40" i="4"/>
  <c r="G40" i="4"/>
  <c r="J39" i="4"/>
  <c r="I39" i="4"/>
  <c r="H39" i="4"/>
  <c r="G39" i="4"/>
  <c r="J38" i="4"/>
  <c r="I38" i="4"/>
  <c r="H38" i="4"/>
  <c r="G38" i="4"/>
  <c r="J29" i="4"/>
  <c r="I29" i="4"/>
  <c r="H29" i="4"/>
  <c r="G29" i="4"/>
  <c r="J28" i="4"/>
  <c r="I28" i="4"/>
  <c r="H28" i="4"/>
  <c r="G28" i="4"/>
  <c r="J27" i="4"/>
  <c r="I27" i="4"/>
  <c r="H27" i="4"/>
  <c r="G27" i="4"/>
  <c r="J18" i="4"/>
  <c r="I18" i="4"/>
  <c r="H18" i="4"/>
  <c r="G18" i="4"/>
  <c r="J17" i="4"/>
  <c r="I17" i="4"/>
  <c r="H17" i="4"/>
  <c r="G17" i="4"/>
  <c r="J16" i="4"/>
  <c r="I16" i="4"/>
  <c r="H16" i="4"/>
  <c r="G16" i="4"/>
  <c r="J7" i="4"/>
  <c r="I7" i="4"/>
  <c r="H7" i="4"/>
  <c r="G7" i="4"/>
  <c r="J6" i="4"/>
  <c r="I6" i="4"/>
  <c r="H6" i="4"/>
  <c r="G6" i="4"/>
  <c r="J5" i="4"/>
  <c r="I5" i="4"/>
  <c r="H5" i="4"/>
  <c r="G5" i="4"/>
  <c r="J40" i="8"/>
  <c r="I40" i="8"/>
  <c r="H40" i="8"/>
  <c r="G40" i="8"/>
  <c r="J39" i="8"/>
  <c r="I39" i="8"/>
  <c r="H39" i="8"/>
  <c r="G39" i="8"/>
  <c r="J38" i="8"/>
  <c r="I38" i="8"/>
  <c r="H38" i="8"/>
  <c r="G38" i="8"/>
  <c r="J29" i="8"/>
  <c r="I29" i="8"/>
  <c r="H29" i="8"/>
  <c r="G29" i="8"/>
  <c r="J28" i="8"/>
  <c r="I28" i="8"/>
  <c r="H28" i="8"/>
  <c r="G28" i="8"/>
  <c r="J27" i="8"/>
  <c r="I27" i="8"/>
  <c r="H27" i="8"/>
  <c r="G27" i="8"/>
  <c r="J18" i="8"/>
  <c r="I18" i="8"/>
  <c r="H18" i="8"/>
  <c r="G18" i="8"/>
  <c r="J17" i="8"/>
  <c r="I17" i="8"/>
  <c r="H17" i="8"/>
  <c r="G17" i="8"/>
  <c r="J16" i="8"/>
  <c r="I16" i="8"/>
  <c r="H16" i="8"/>
  <c r="G16" i="8"/>
  <c r="J7" i="8"/>
  <c r="I7" i="8"/>
  <c r="H7" i="8"/>
  <c r="G7" i="8"/>
  <c r="J6" i="8"/>
  <c r="I6" i="8"/>
  <c r="H6" i="8"/>
  <c r="G6" i="8"/>
  <c r="J5" i="8"/>
  <c r="I5" i="8"/>
  <c r="H5" i="8"/>
  <c r="G5" i="8"/>
  <c r="J40" i="5"/>
  <c r="I40" i="5"/>
  <c r="H40" i="5"/>
  <c r="G40" i="5"/>
  <c r="J39" i="5"/>
  <c r="I39" i="5"/>
  <c r="H39" i="5"/>
  <c r="G39" i="5"/>
  <c r="J38" i="5"/>
  <c r="I38" i="5"/>
  <c r="H38" i="5"/>
  <c r="G38" i="5"/>
  <c r="J29" i="5"/>
  <c r="I29" i="5"/>
  <c r="H29" i="5"/>
  <c r="G29" i="5"/>
  <c r="J28" i="5"/>
  <c r="I28" i="5"/>
  <c r="H28" i="5"/>
  <c r="G28" i="5"/>
  <c r="J27" i="5"/>
  <c r="I27" i="5"/>
  <c r="H27" i="5"/>
  <c r="G27" i="5"/>
  <c r="J18" i="5"/>
  <c r="I18" i="5"/>
  <c r="H18" i="5"/>
  <c r="G18" i="5"/>
  <c r="J17" i="5"/>
  <c r="I17" i="5"/>
  <c r="H17" i="5"/>
  <c r="G17" i="5"/>
  <c r="J16" i="5"/>
  <c r="I16" i="5"/>
  <c r="H16" i="5"/>
  <c r="G16" i="5"/>
  <c r="J7" i="5"/>
  <c r="I7" i="5"/>
  <c r="H7" i="5"/>
  <c r="G7" i="5"/>
  <c r="J6" i="5"/>
  <c r="I6" i="5"/>
  <c r="H6" i="5"/>
  <c r="G6" i="5"/>
  <c r="J5" i="5"/>
  <c r="I5" i="5"/>
  <c r="H5" i="5"/>
  <c r="G5" i="5"/>
  <c r="J40" i="3"/>
  <c r="I40" i="3"/>
  <c r="H40" i="3"/>
  <c r="G40" i="3"/>
  <c r="J39" i="3"/>
  <c r="I39" i="3"/>
  <c r="H39" i="3"/>
  <c r="G39" i="3"/>
  <c r="J38" i="3"/>
  <c r="I38" i="3"/>
  <c r="H38" i="3"/>
  <c r="G38" i="3"/>
  <c r="J29" i="3"/>
  <c r="I29" i="3"/>
  <c r="H29" i="3"/>
  <c r="G29" i="3"/>
  <c r="J28" i="3"/>
  <c r="I28" i="3"/>
  <c r="H28" i="3"/>
  <c r="G28" i="3"/>
  <c r="J27" i="3"/>
  <c r="I27" i="3"/>
  <c r="H27" i="3"/>
  <c r="G27" i="3"/>
  <c r="J18" i="3"/>
  <c r="I18" i="3"/>
  <c r="H18" i="3"/>
  <c r="G18" i="3"/>
  <c r="J17" i="3"/>
  <c r="I17" i="3"/>
  <c r="H17" i="3"/>
  <c r="G17" i="3"/>
  <c r="J16" i="3"/>
  <c r="I16" i="3"/>
  <c r="H16" i="3"/>
  <c r="G16" i="3"/>
  <c r="J7" i="3"/>
  <c r="I7" i="3"/>
  <c r="H7" i="3"/>
  <c r="G7" i="3"/>
  <c r="J6" i="3"/>
  <c r="I6" i="3"/>
  <c r="H6" i="3"/>
  <c r="G6" i="3"/>
  <c r="J5" i="3"/>
  <c r="I5" i="3"/>
  <c r="H5" i="3"/>
  <c r="G5" i="3"/>
  <c r="H38" i="1"/>
  <c r="I38" i="1"/>
  <c r="J38" i="1"/>
  <c r="H39" i="1"/>
  <c r="I39" i="1"/>
  <c r="J39" i="1"/>
  <c r="H40" i="1"/>
  <c r="I40" i="1"/>
  <c r="J40" i="1"/>
  <c r="H27" i="1"/>
  <c r="I27" i="1"/>
  <c r="J27" i="1"/>
  <c r="H28" i="1"/>
  <c r="I28" i="1"/>
  <c r="J28" i="1"/>
  <c r="H29" i="1"/>
  <c r="I29" i="1"/>
  <c r="J29" i="1"/>
  <c r="H16" i="1"/>
  <c r="I16" i="1"/>
  <c r="J16" i="1"/>
  <c r="H17" i="1"/>
  <c r="I17" i="1"/>
  <c r="J17" i="1"/>
  <c r="H18" i="1"/>
  <c r="I18" i="1"/>
  <c r="J18" i="1"/>
  <c r="H5" i="1"/>
  <c r="I5" i="1"/>
  <c r="J5" i="1"/>
  <c r="H6" i="1"/>
  <c r="I6" i="1"/>
  <c r="J6" i="1"/>
  <c r="H7" i="1"/>
  <c r="I7" i="1"/>
  <c r="J7" i="1"/>
  <c r="G40" i="1"/>
  <c r="G39" i="1"/>
  <c r="G38" i="1"/>
  <c r="G29" i="1"/>
  <c r="G28" i="1"/>
  <c r="G27" i="1"/>
  <c r="G18" i="1"/>
  <c r="G17" i="1"/>
  <c r="G16" i="1"/>
  <c r="G7" i="1"/>
  <c r="G6" i="1"/>
  <c r="G5" i="1"/>
  <c r="E42" i="8"/>
  <c r="D42" i="8"/>
  <c r="C42" i="8"/>
  <c r="B42" i="8"/>
  <c r="E41" i="8"/>
  <c r="D41" i="8"/>
  <c r="C41" i="8"/>
  <c r="B41" i="8"/>
  <c r="E31" i="8"/>
  <c r="D31" i="8"/>
  <c r="C31" i="8"/>
  <c r="B31" i="8"/>
  <c r="E30" i="8"/>
  <c r="D30" i="8"/>
  <c r="C30" i="8"/>
  <c r="B30" i="8"/>
  <c r="E20" i="8"/>
  <c r="D20" i="8"/>
  <c r="C20" i="8"/>
  <c r="B20" i="8"/>
  <c r="E19" i="8"/>
  <c r="D19" i="8"/>
  <c r="C19" i="8"/>
  <c r="B19" i="8"/>
  <c r="E9" i="8"/>
  <c r="D9" i="8"/>
  <c r="C9" i="8"/>
  <c r="B9" i="8"/>
  <c r="E8" i="8"/>
  <c r="D8" i="8"/>
  <c r="C8" i="8"/>
  <c r="B8" i="8"/>
  <c r="E42" i="7"/>
  <c r="D42" i="7"/>
  <c r="C42" i="7"/>
  <c r="B42" i="7"/>
  <c r="E41" i="7"/>
  <c r="D41" i="7"/>
  <c r="C41" i="7"/>
  <c r="B41" i="7"/>
  <c r="E31" i="7"/>
  <c r="D31" i="7"/>
  <c r="C31" i="7"/>
  <c r="B31" i="7"/>
  <c r="E30" i="7"/>
  <c r="D30" i="7"/>
  <c r="C30" i="7"/>
  <c r="B30" i="7"/>
  <c r="E20" i="7"/>
  <c r="D20" i="7"/>
  <c r="C20" i="7"/>
  <c r="B20" i="7"/>
  <c r="E19" i="7"/>
  <c r="D19" i="7"/>
  <c r="C19" i="7"/>
  <c r="B19" i="7"/>
  <c r="E9" i="7"/>
  <c r="D9" i="7"/>
  <c r="C9" i="7"/>
  <c r="B9" i="7"/>
  <c r="E8" i="7"/>
  <c r="D8" i="7"/>
  <c r="C8" i="7"/>
  <c r="B8" i="7"/>
  <c r="E42" i="6"/>
  <c r="D42" i="6"/>
  <c r="C42" i="6"/>
  <c r="B42" i="6"/>
  <c r="E41" i="6"/>
  <c r="D41" i="6"/>
  <c r="C41" i="6"/>
  <c r="B41" i="6"/>
  <c r="E31" i="6"/>
  <c r="D31" i="6"/>
  <c r="C31" i="6"/>
  <c r="B31" i="6"/>
  <c r="E30" i="6"/>
  <c r="D30" i="6"/>
  <c r="C30" i="6"/>
  <c r="B30" i="6"/>
  <c r="E20" i="6"/>
  <c r="D20" i="6"/>
  <c r="C20" i="6"/>
  <c r="B20" i="6"/>
  <c r="E19" i="6"/>
  <c r="D19" i="6"/>
  <c r="C19" i="6"/>
  <c r="B19" i="6"/>
  <c r="E9" i="6"/>
  <c r="D9" i="6"/>
  <c r="C9" i="6"/>
  <c r="B9" i="6"/>
  <c r="E8" i="6"/>
  <c r="D8" i="6"/>
  <c r="C8" i="6"/>
  <c r="B8" i="6"/>
  <c r="E42" i="5"/>
  <c r="D42" i="5"/>
  <c r="C42" i="5"/>
  <c r="B42" i="5"/>
  <c r="E41" i="5"/>
  <c r="D41" i="5"/>
  <c r="C41" i="5"/>
  <c r="B41" i="5"/>
  <c r="E31" i="5"/>
  <c r="D31" i="5"/>
  <c r="C31" i="5"/>
  <c r="B31" i="5"/>
  <c r="E30" i="5"/>
  <c r="D30" i="5"/>
  <c r="C30" i="5"/>
  <c r="B30" i="5"/>
  <c r="E20" i="5"/>
  <c r="D20" i="5"/>
  <c r="C20" i="5"/>
  <c r="B20" i="5"/>
  <c r="E19" i="5"/>
  <c r="D19" i="5"/>
  <c r="C19" i="5"/>
  <c r="B19" i="5"/>
  <c r="E9" i="5"/>
  <c r="D9" i="5"/>
  <c r="C9" i="5"/>
  <c r="B9" i="5"/>
  <c r="E8" i="5"/>
  <c r="D8" i="5"/>
  <c r="C8" i="5"/>
  <c r="B8" i="5"/>
  <c r="E42" i="4"/>
  <c r="D42" i="4"/>
  <c r="C42" i="4"/>
  <c r="B42" i="4"/>
  <c r="E41" i="4"/>
  <c r="D41" i="4"/>
  <c r="C41" i="4"/>
  <c r="B41" i="4"/>
  <c r="E31" i="4"/>
  <c r="D31" i="4"/>
  <c r="C31" i="4"/>
  <c r="B31" i="4"/>
  <c r="E30" i="4"/>
  <c r="D30" i="4"/>
  <c r="C30" i="4"/>
  <c r="B30" i="4"/>
  <c r="E20" i="4"/>
  <c r="D20" i="4"/>
  <c r="C20" i="4"/>
  <c r="B20" i="4"/>
  <c r="E19" i="4"/>
  <c r="D19" i="4"/>
  <c r="C19" i="4"/>
  <c r="B19" i="4"/>
  <c r="E9" i="4"/>
  <c r="D9" i="4"/>
  <c r="C9" i="4"/>
  <c r="B9" i="4"/>
  <c r="E8" i="4"/>
  <c r="D8" i="4"/>
  <c r="C8" i="4"/>
  <c r="B8" i="4"/>
  <c r="E42" i="3"/>
  <c r="D42" i="3"/>
  <c r="C42" i="3"/>
  <c r="B42" i="3"/>
  <c r="E41" i="3"/>
  <c r="D41" i="3"/>
  <c r="C41" i="3"/>
  <c r="B41" i="3"/>
  <c r="E31" i="3"/>
  <c r="D31" i="3"/>
  <c r="C31" i="3"/>
  <c r="B31" i="3"/>
  <c r="E30" i="3"/>
  <c r="D30" i="3"/>
  <c r="C30" i="3"/>
  <c r="B30" i="3"/>
  <c r="E20" i="3"/>
  <c r="D20" i="3"/>
  <c r="C20" i="3"/>
  <c r="B20" i="3"/>
  <c r="E19" i="3"/>
  <c r="D19" i="3"/>
  <c r="C19" i="3"/>
  <c r="B19" i="3"/>
  <c r="E9" i="3"/>
  <c r="D9" i="3"/>
  <c r="C9" i="3"/>
  <c r="B9" i="3"/>
  <c r="E8" i="3"/>
  <c r="D8" i="3"/>
  <c r="C8" i="3"/>
  <c r="B8" i="3"/>
  <c r="E42" i="1"/>
  <c r="D42" i="1"/>
  <c r="C42" i="1"/>
  <c r="B42" i="1"/>
  <c r="E41" i="1"/>
  <c r="D41" i="1"/>
  <c r="C41" i="1"/>
  <c r="B41" i="1"/>
  <c r="E31" i="1"/>
  <c r="D31" i="1"/>
  <c r="C31" i="1"/>
  <c r="B31" i="1"/>
  <c r="D30" i="1"/>
  <c r="C30" i="1"/>
  <c r="B30" i="1"/>
  <c r="E20" i="1"/>
  <c r="D20" i="1"/>
  <c r="C20" i="1"/>
  <c r="B20" i="1"/>
  <c r="E19" i="1"/>
  <c r="D19" i="1"/>
  <c r="C19" i="1"/>
  <c r="B19" i="1"/>
  <c r="C8" i="1"/>
  <c r="D8" i="1"/>
  <c r="E8" i="1"/>
  <c r="C9" i="1"/>
  <c r="D9" i="1"/>
  <c r="E9" i="1"/>
  <c r="B9" i="1"/>
  <c r="B8" i="1"/>
</calcChain>
</file>

<file path=xl/sharedStrings.xml><?xml version="1.0" encoding="utf-8"?>
<sst xmlns="http://schemas.openxmlformats.org/spreadsheetml/2006/main" count="147" uniqueCount="12">
  <si>
    <t>Mean</t>
  </si>
  <si>
    <t>Stdev</t>
  </si>
  <si>
    <t>Control</t>
  </si>
  <si>
    <t>SA 0.1</t>
  </si>
  <si>
    <t>SA 1</t>
  </si>
  <si>
    <t>SA 5</t>
  </si>
  <si>
    <t>CQN</t>
  </si>
  <si>
    <t>CPZ</t>
  </si>
  <si>
    <t>BAF</t>
  </si>
  <si>
    <t>EIPA</t>
  </si>
  <si>
    <t>CYT-D</t>
  </si>
  <si>
    <t>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</si>
</sst>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Control!$A$1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Control!$B$9:$E$9</c:f>
                <c:numCache>
                  <c:formatCode>General</c:formatCode>
                  <c:ptCount val="4"/>
                  <c:pt idx="0">
                    <c:v>13.651031707041994</c:v>
                  </c:pt>
                  <c:pt idx="1">
                    <c:v>4.8368378099746066</c:v>
                  </c:pt>
                  <c:pt idx="2">
                    <c:v>13.681081828569036</c:v>
                  </c:pt>
                  <c:pt idx="3">
                    <c:v>5.1806048552911816</c:v>
                  </c:pt>
                </c:numCache>
              </c:numRef>
            </c:plus>
            <c:minus>
              <c:numRef>
                <c:f>Control!$B$9:$E$9</c:f>
                <c:numCache>
                  <c:formatCode>General</c:formatCode>
                  <c:ptCount val="4"/>
                  <c:pt idx="0">
                    <c:v>13.651031707041994</c:v>
                  </c:pt>
                  <c:pt idx="1">
                    <c:v>4.8368378099746066</c:v>
                  </c:pt>
                  <c:pt idx="2">
                    <c:v>13.681081828569036</c:v>
                  </c:pt>
                  <c:pt idx="3">
                    <c:v>5.1806048552911816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Control!$B$8:$E$8</c:f>
              <c:numCache>
                <c:formatCode>General</c:formatCode>
                <c:ptCount val="4"/>
                <c:pt idx="0">
                  <c:v>1174.6666666666667</c:v>
                </c:pt>
                <c:pt idx="1">
                  <c:v>1171.6499999999999</c:v>
                </c:pt>
                <c:pt idx="2">
                  <c:v>1209.3999999999999</c:v>
                </c:pt>
                <c:pt idx="3">
                  <c:v>1237.5333333333335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7-7A42-A79B-F0086626B09C}"/>
            </c:ext>
          </c:extLst>
        </c:ser>
        <c:ser>
          <c:idx val="1"/>
          <c:order val="1"/>
          <c:tx>
            <c:strRef>
              <c:f>Control!$A$12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Control!$B$20:$E$20</c:f>
                <c:numCache>
                  <c:formatCode>General</c:formatCode>
                  <c:ptCount val="4"/>
                  <c:pt idx="0">
                    <c:v>13.139317587556317</c:v>
                  </c:pt>
                  <c:pt idx="1">
                    <c:v>10.138786909685015</c:v>
                  </c:pt>
                  <c:pt idx="2">
                    <c:v>10.408842394810286</c:v>
                  </c:pt>
                  <c:pt idx="3">
                    <c:v>16.329441713257314</c:v>
                  </c:pt>
                </c:numCache>
              </c:numRef>
            </c:plus>
            <c:minus>
              <c:numRef>
                <c:f>Control!$B$20:$E$20</c:f>
                <c:numCache>
                  <c:formatCode>General</c:formatCode>
                  <c:ptCount val="4"/>
                  <c:pt idx="0">
                    <c:v>13.139317587556317</c:v>
                  </c:pt>
                  <c:pt idx="1">
                    <c:v>10.138786909685015</c:v>
                  </c:pt>
                  <c:pt idx="2">
                    <c:v>10.408842394810286</c:v>
                  </c:pt>
                  <c:pt idx="3">
                    <c:v>16.329441713257314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Control!$B$19:$E$19</c:f>
              <c:numCache>
                <c:formatCode>General</c:formatCode>
                <c:ptCount val="4"/>
                <c:pt idx="0">
                  <c:v>1167.2833333333333</c:v>
                </c:pt>
                <c:pt idx="1">
                  <c:v>1173.25</c:v>
                </c:pt>
                <c:pt idx="2">
                  <c:v>1205</c:v>
                </c:pt>
                <c:pt idx="3">
                  <c:v>1227.4666666666665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67-7A42-A79B-F0086626B09C}"/>
            </c:ext>
          </c:extLst>
        </c:ser>
        <c:ser>
          <c:idx val="2"/>
          <c:order val="2"/>
          <c:tx>
            <c:strRef>
              <c:f>Control!$A$23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Control!$B$31:$E$31</c:f>
                <c:numCache>
                  <c:formatCode>General</c:formatCode>
                  <c:ptCount val="4"/>
                  <c:pt idx="0">
                    <c:v>14.360698683095713</c:v>
                  </c:pt>
                  <c:pt idx="1">
                    <c:v>17.766785490534506</c:v>
                  </c:pt>
                  <c:pt idx="2">
                    <c:v>15.531087105114915</c:v>
                  </c:pt>
                  <c:pt idx="3">
                    <c:v>13.458293601592482</c:v>
                  </c:pt>
                </c:numCache>
              </c:numRef>
            </c:plus>
            <c:minus>
              <c:numRef>
                <c:f>Control!$B$31:$E$31</c:f>
                <c:numCache>
                  <c:formatCode>General</c:formatCode>
                  <c:ptCount val="4"/>
                  <c:pt idx="0">
                    <c:v>14.360698683095713</c:v>
                  </c:pt>
                  <c:pt idx="1">
                    <c:v>17.766785490534506</c:v>
                  </c:pt>
                  <c:pt idx="2">
                    <c:v>15.531087105114915</c:v>
                  </c:pt>
                  <c:pt idx="3">
                    <c:v>13.458293601592482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Control!$B$30:$E$30</c:f>
              <c:numCache>
                <c:formatCode>General</c:formatCode>
                <c:ptCount val="4"/>
                <c:pt idx="0">
                  <c:v>1161.9833333333333</c:v>
                </c:pt>
                <c:pt idx="1">
                  <c:v>1236.0666666666666</c:v>
                </c:pt>
                <c:pt idx="2">
                  <c:v>1338.7333333333333</c:v>
                </c:pt>
                <c:pt idx="3">
                  <c:v>1353.2833333333333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67-7A42-A79B-F0086626B09C}"/>
            </c:ext>
          </c:extLst>
        </c:ser>
        <c:ser>
          <c:idx val="3"/>
          <c:order val="3"/>
          <c:tx>
            <c:strRef>
              <c:f>Control!$A$34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Control!$B$42:$E$42</c:f>
                <c:numCache>
                  <c:formatCode>General</c:formatCode>
                  <c:ptCount val="4"/>
                  <c:pt idx="0">
                    <c:v>15.574680307045378</c:v>
                  </c:pt>
                  <c:pt idx="1">
                    <c:v>10.250008130078086</c:v>
                  </c:pt>
                  <c:pt idx="2">
                    <c:v>11.506114316599996</c:v>
                  </c:pt>
                  <c:pt idx="3">
                    <c:v>9.2875005607895833</c:v>
                  </c:pt>
                </c:numCache>
              </c:numRef>
            </c:plus>
            <c:minus>
              <c:numRef>
                <c:f>Control!$B$42:$E$42</c:f>
                <c:numCache>
                  <c:formatCode>General</c:formatCode>
                  <c:ptCount val="4"/>
                  <c:pt idx="0">
                    <c:v>15.574680307045378</c:v>
                  </c:pt>
                  <c:pt idx="1">
                    <c:v>10.250008130078086</c:v>
                  </c:pt>
                  <c:pt idx="2">
                    <c:v>11.506114316599996</c:v>
                  </c:pt>
                  <c:pt idx="3">
                    <c:v>9.2875005607895833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Control!$B$34:$E$34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Control!$B$41:$E$41</c:f>
              <c:numCache>
                <c:formatCode>General</c:formatCode>
                <c:ptCount val="4"/>
                <c:pt idx="0">
                  <c:v>1164.6666666666667</c:v>
                </c:pt>
                <c:pt idx="1">
                  <c:v>1355.2666666666667</c:v>
                </c:pt>
                <c:pt idx="2">
                  <c:v>1366.6666666666667</c:v>
                </c:pt>
                <c:pt idx="3">
                  <c:v>1364.8833333333334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67-7A42-A79B-F0086626B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'SA5'!$A$1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'SA5'!$B$9:$E$9</c:f>
                <c:numCache>
                  <c:formatCode>General</c:formatCode>
                  <c:ptCount val="4"/>
                  <c:pt idx="0">
                    <c:v>15.574680307045378</c:v>
                  </c:pt>
                  <c:pt idx="1">
                    <c:v>10.250008130078086</c:v>
                  </c:pt>
                  <c:pt idx="2">
                    <c:v>11.506114316599996</c:v>
                  </c:pt>
                  <c:pt idx="3">
                    <c:v>9.2875005607895833</c:v>
                  </c:pt>
                </c:numCache>
              </c:numRef>
            </c:plus>
            <c:minus>
              <c:numRef>
                <c:f>'SA5'!$B$9:$E$9</c:f>
                <c:numCache>
                  <c:formatCode>General</c:formatCode>
                  <c:ptCount val="4"/>
                  <c:pt idx="0">
                    <c:v>15.574680307045378</c:v>
                  </c:pt>
                  <c:pt idx="1">
                    <c:v>10.250008130078086</c:v>
                  </c:pt>
                  <c:pt idx="2">
                    <c:v>11.506114316599996</c:v>
                  </c:pt>
                  <c:pt idx="3">
                    <c:v>9.2875005607895833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'SA5'!$B$8:$E$8</c:f>
              <c:numCache>
                <c:formatCode>General</c:formatCode>
                <c:ptCount val="4"/>
                <c:pt idx="0">
                  <c:v>1164.6666666666667</c:v>
                </c:pt>
                <c:pt idx="1">
                  <c:v>1355.2666666666667</c:v>
                </c:pt>
                <c:pt idx="2">
                  <c:v>1366.6666666666667</c:v>
                </c:pt>
                <c:pt idx="3">
                  <c:v>1364.8833333333334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17-464A-8965-00CE208F23E1}"/>
            </c:ext>
          </c:extLst>
        </c:ser>
        <c:ser>
          <c:idx val="1"/>
          <c:order val="1"/>
          <c:tx>
            <c:strRef>
              <c:f>'SA5'!$A$11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'SA5'!$B$19:$E$19</c:f>
                <c:numCache>
                  <c:formatCode>General</c:formatCode>
                  <c:ptCount val="4"/>
                  <c:pt idx="0">
                    <c:v>14.004772995899092</c:v>
                  </c:pt>
                  <c:pt idx="1">
                    <c:v>16.376935000176378</c:v>
                  </c:pt>
                  <c:pt idx="2">
                    <c:v>21.708377799058773</c:v>
                  </c:pt>
                  <c:pt idx="3">
                    <c:v>10.50441177156846</c:v>
                  </c:pt>
                </c:numCache>
              </c:numRef>
            </c:plus>
            <c:minus>
              <c:numRef>
                <c:f>'SA5'!$B$19:$E$19</c:f>
                <c:numCache>
                  <c:formatCode>General</c:formatCode>
                  <c:ptCount val="4"/>
                  <c:pt idx="0">
                    <c:v>14.004772995899092</c:v>
                  </c:pt>
                  <c:pt idx="1">
                    <c:v>16.376935000176378</c:v>
                  </c:pt>
                  <c:pt idx="2">
                    <c:v>21.708377799058773</c:v>
                  </c:pt>
                  <c:pt idx="3">
                    <c:v>10.50441177156846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'SA5'!$B$18:$E$18</c:f>
              <c:numCache>
                <c:formatCode>General</c:formatCode>
                <c:ptCount val="4"/>
                <c:pt idx="0">
                  <c:v>1177.3166666666668</c:v>
                </c:pt>
                <c:pt idx="1">
                  <c:v>1223.3999999999999</c:v>
                </c:pt>
                <c:pt idx="2">
                  <c:v>1278.1833333333334</c:v>
                </c:pt>
                <c:pt idx="3">
                  <c:v>1328.6666666666667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17-464A-8965-00CE208F23E1}"/>
            </c:ext>
          </c:extLst>
        </c:ser>
        <c:ser>
          <c:idx val="2"/>
          <c:order val="2"/>
          <c:tx>
            <c:strRef>
              <c:f>'SA5'!$A$21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'SA5'!$B$29:$E$29</c:f>
                <c:numCache>
                  <c:formatCode>General</c:formatCode>
                  <c:ptCount val="4"/>
                  <c:pt idx="0">
                    <c:v>13.930649661806914</c:v>
                  </c:pt>
                  <c:pt idx="1">
                    <c:v>16.941625266386499</c:v>
                  </c:pt>
                  <c:pt idx="2">
                    <c:v>11.848713010280933</c:v>
                  </c:pt>
                  <c:pt idx="3">
                    <c:v>4.4292964076325632</c:v>
                  </c:pt>
                </c:numCache>
              </c:numRef>
            </c:plus>
            <c:minus>
              <c:numRef>
                <c:f>'SA5'!$B$29:$E$29</c:f>
                <c:numCache>
                  <c:formatCode>General</c:formatCode>
                  <c:ptCount val="4"/>
                  <c:pt idx="0">
                    <c:v>13.930649661806914</c:v>
                  </c:pt>
                  <c:pt idx="1">
                    <c:v>16.941625266386499</c:v>
                  </c:pt>
                  <c:pt idx="2">
                    <c:v>11.848713010280933</c:v>
                  </c:pt>
                  <c:pt idx="3">
                    <c:v>4.4292964076325632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'SA5'!$B$28:$E$28</c:f>
              <c:numCache>
                <c:formatCode>General</c:formatCode>
                <c:ptCount val="4"/>
                <c:pt idx="0">
                  <c:v>1169.1500000000001</c:v>
                </c:pt>
                <c:pt idx="1">
                  <c:v>1336.7666666666667</c:v>
                </c:pt>
                <c:pt idx="2">
                  <c:v>1373.2</c:v>
                </c:pt>
                <c:pt idx="3">
                  <c:v>1366.8666666666666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17-464A-8965-00CE208F23E1}"/>
            </c:ext>
          </c:extLst>
        </c:ser>
        <c:ser>
          <c:idx val="3"/>
          <c:order val="3"/>
          <c:tx>
            <c:strRef>
              <c:f>'SA5'!$G$1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'SA5'!$H$9:$K$9</c:f>
                <c:numCache>
                  <c:formatCode>General</c:formatCode>
                  <c:ptCount val="4"/>
                  <c:pt idx="0">
                    <c:v>13.718989272780487</c:v>
                  </c:pt>
                  <c:pt idx="1">
                    <c:v>18.029161563052988</c:v>
                  </c:pt>
                  <c:pt idx="2">
                    <c:v>11.656929269752013</c:v>
                  </c:pt>
                  <c:pt idx="3">
                    <c:v>9.2732770187602629</c:v>
                  </c:pt>
                </c:numCache>
              </c:numRef>
            </c:plus>
            <c:minus>
              <c:numRef>
                <c:f>'SA5'!$H$9:$K$9</c:f>
                <c:numCache>
                  <c:formatCode>General</c:formatCode>
                  <c:ptCount val="4"/>
                  <c:pt idx="0">
                    <c:v>13.718989272780487</c:v>
                  </c:pt>
                  <c:pt idx="1">
                    <c:v>18.029161563052988</c:v>
                  </c:pt>
                  <c:pt idx="2">
                    <c:v>11.656929269752013</c:v>
                  </c:pt>
                  <c:pt idx="3">
                    <c:v>9.2732770187602629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'SA5'!$H$8:$K$8</c:f>
              <c:numCache>
                <c:formatCode>General</c:formatCode>
                <c:ptCount val="4"/>
                <c:pt idx="0">
                  <c:v>1161.6333333333334</c:v>
                </c:pt>
                <c:pt idx="1">
                  <c:v>1321.9666666666669</c:v>
                </c:pt>
                <c:pt idx="2">
                  <c:v>1355.5000000000002</c:v>
                </c:pt>
                <c:pt idx="3">
                  <c:v>1351.2166666666667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17-464A-8965-00CE208F23E1}"/>
            </c:ext>
          </c:extLst>
        </c:ser>
        <c:ser>
          <c:idx val="4"/>
          <c:order val="4"/>
          <c:tx>
            <c:strRef>
              <c:f>'SA5'!$G$11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'SA5'!$H$19:$K$19</c:f>
                <c:numCache>
                  <c:formatCode>General</c:formatCode>
                  <c:ptCount val="4"/>
                  <c:pt idx="0">
                    <c:v>8.2273730112756489</c:v>
                  </c:pt>
                  <c:pt idx="1">
                    <c:v>54.889516303206783</c:v>
                  </c:pt>
                  <c:pt idx="2">
                    <c:v>20.054392702514519</c:v>
                  </c:pt>
                  <c:pt idx="3">
                    <c:v>6.6189626578994121</c:v>
                  </c:pt>
                </c:numCache>
              </c:numRef>
            </c:plus>
            <c:minus>
              <c:numRef>
                <c:f>'SA5'!$H$19:$K$19</c:f>
                <c:numCache>
                  <c:formatCode>General</c:formatCode>
                  <c:ptCount val="4"/>
                  <c:pt idx="0">
                    <c:v>8.2273730112756489</c:v>
                  </c:pt>
                  <c:pt idx="1">
                    <c:v>54.889516303206783</c:v>
                  </c:pt>
                  <c:pt idx="2">
                    <c:v>20.054392702514519</c:v>
                  </c:pt>
                  <c:pt idx="3">
                    <c:v>6.6189626578994121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'SA5'!$H$18:$K$18</c:f>
              <c:numCache>
                <c:formatCode>General</c:formatCode>
                <c:ptCount val="4"/>
                <c:pt idx="0">
                  <c:v>1161.3166666666666</c:v>
                </c:pt>
                <c:pt idx="1">
                  <c:v>1241.1499999999999</c:v>
                </c:pt>
                <c:pt idx="2">
                  <c:v>1334.6333333333334</c:v>
                </c:pt>
                <c:pt idx="3">
                  <c:v>1355.1666666666665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17-464A-8965-00CE208F23E1}"/>
            </c:ext>
          </c:extLst>
        </c:ser>
        <c:ser>
          <c:idx val="5"/>
          <c:order val="5"/>
          <c:tx>
            <c:strRef>
              <c:f>'SA5'!$G$21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'SA5'!$H$29:$K$29</c:f>
                <c:numCache>
                  <c:formatCode>General</c:formatCode>
                  <c:ptCount val="4"/>
                  <c:pt idx="0">
                    <c:v>11.085786695885266</c:v>
                  </c:pt>
                  <c:pt idx="1">
                    <c:v>24.559125934500777</c:v>
                  </c:pt>
                  <c:pt idx="2">
                    <c:v>13.213238311128247</c:v>
                  </c:pt>
                  <c:pt idx="3">
                    <c:v>12.405751354378626</c:v>
                  </c:pt>
                </c:numCache>
              </c:numRef>
            </c:plus>
            <c:minus>
              <c:numRef>
                <c:f>'SA5'!$H$29:$K$29</c:f>
                <c:numCache>
                  <c:formatCode>General</c:formatCode>
                  <c:ptCount val="4"/>
                  <c:pt idx="0">
                    <c:v>11.085786695885266</c:v>
                  </c:pt>
                  <c:pt idx="1">
                    <c:v>24.559125934500777</c:v>
                  </c:pt>
                  <c:pt idx="2">
                    <c:v>13.213238311128247</c:v>
                  </c:pt>
                  <c:pt idx="3">
                    <c:v>12.405751354378626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'SA5'!$H$28:$K$28</c:f>
              <c:numCache>
                <c:formatCode>General</c:formatCode>
                <c:ptCount val="4"/>
                <c:pt idx="0">
                  <c:v>1163.4333333333332</c:v>
                </c:pt>
                <c:pt idx="1">
                  <c:v>1354.4666666666665</c:v>
                </c:pt>
                <c:pt idx="2">
                  <c:v>1388.9166666666667</c:v>
                </c:pt>
                <c:pt idx="3">
                  <c:v>1393.6666666666667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E17-464A-8965-00CE208F23E1}"/>
            </c:ext>
          </c:extLst>
        </c:ser>
        <c:ser>
          <c:idx val="6"/>
          <c:order val="6"/>
          <c:tx>
            <c:strRef>
              <c:f>'SA5'!$M$1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'SA5'!$N$9:$Q$9</c:f>
                <c:numCache>
                  <c:formatCode>General</c:formatCode>
                  <c:ptCount val="4"/>
                  <c:pt idx="0">
                    <c:v>10.81710065898741</c:v>
                  </c:pt>
                  <c:pt idx="1">
                    <c:v>10.271838524172136</c:v>
                  </c:pt>
                  <c:pt idx="2">
                    <c:v>15.611235270364332</c:v>
                  </c:pt>
                  <c:pt idx="3">
                    <c:v>6.5167476550807324</c:v>
                  </c:pt>
                </c:numCache>
              </c:numRef>
            </c:plus>
            <c:minus>
              <c:numRef>
                <c:f>'SA5'!$N$9:$Q$9</c:f>
                <c:numCache>
                  <c:formatCode>General</c:formatCode>
                  <c:ptCount val="4"/>
                  <c:pt idx="0">
                    <c:v>10.81710065898741</c:v>
                  </c:pt>
                  <c:pt idx="1">
                    <c:v>10.271838524172136</c:v>
                  </c:pt>
                  <c:pt idx="2">
                    <c:v>15.611235270364332</c:v>
                  </c:pt>
                  <c:pt idx="3">
                    <c:v>6.5167476550807324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'SA5'!$N$1:$Q$1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'SA5'!$N$8:$Q$8</c:f>
              <c:numCache>
                <c:formatCode>General</c:formatCode>
                <c:ptCount val="4"/>
                <c:pt idx="0">
                  <c:v>1164.0833333333333</c:v>
                </c:pt>
                <c:pt idx="1">
                  <c:v>1356.3666666666666</c:v>
                </c:pt>
                <c:pt idx="2">
                  <c:v>1371.4333333333334</c:v>
                </c:pt>
                <c:pt idx="3">
                  <c:v>1364.1000000000001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E17-464A-8965-00CE208F2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24208"/>
        <c:axId val="459786768"/>
      </c:scatterChart>
      <c:valAx>
        <c:axId val="45482420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86768"/>
        <c:crosses val="autoZero"/>
        <c:crossBetween val="midCat"/>
      </c:valAx>
      <c:valAx>
        <c:axId val="459786768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82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CQN!$A$1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CQN!$B$9:$E$9</c:f>
                <c:numCache>
                  <c:formatCode>General</c:formatCode>
                  <c:ptCount val="4"/>
                  <c:pt idx="0">
                    <c:v>16.637718192909329</c:v>
                  </c:pt>
                  <c:pt idx="1">
                    <c:v>8.1323223415373356</c:v>
                  </c:pt>
                  <c:pt idx="2">
                    <c:v>8.7397368381432852</c:v>
                  </c:pt>
                  <c:pt idx="3">
                    <c:v>6.5236237373615094</c:v>
                  </c:pt>
                </c:numCache>
              </c:numRef>
            </c:plus>
            <c:minus>
              <c:numRef>
                <c:f>CQN!$B$9:$E$9</c:f>
                <c:numCache>
                  <c:formatCode>General</c:formatCode>
                  <c:ptCount val="4"/>
                  <c:pt idx="0">
                    <c:v>16.637718192909329</c:v>
                  </c:pt>
                  <c:pt idx="1">
                    <c:v>8.1323223415373356</c:v>
                  </c:pt>
                  <c:pt idx="2">
                    <c:v>8.7397368381432852</c:v>
                  </c:pt>
                  <c:pt idx="3">
                    <c:v>6.5236237373615094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CQN!$B$8:$E$8</c:f>
              <c:numCache>
                <c:formatCode>General</c:formatCode>
                <c:ptCount val="4"/>
                <c:pt idx="0">
                  <c:v>1183.8166666666668</c:v>
                </c:pt>
                <c:pt idx="1">
                  <c:v>1190.9333333333334</c:v>
                </c:pt>
                <c:pt idx="2">
                  <c:v>1215.05</c:v>
                </c:pt>
                <c:pt idx="3">
                  <c:v>1230.7166666666665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89-AF45-83A7-BA70827BE983}"/>
            </c:ext>
          </c:extLst>
        </c:ser>
        <c:ser>
          <c:idx val="1"/>
          <c:order val="1"/>
          <c:tx>
            <c:strRef>
              <c:f>CQN!$A$12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CQN!$B$20:$E$20</c:f>
                <c:numCache>
                  <c:formatCode>General</c:formatCode>
                  <c:ptCount val="4"/>
                  <c:pt idx="0">
                    <c:v>9.0007592272355801</c:v>
                  </c:pt>
                  <c:pt idx="1">
                    <c:v>10.31880161000621</c:v>
                  </c:pt>
                  <c:pt idx="2">
                    <c:v>12.123970746692933</c:v>
                  </c:pt>
                  <c:pt idx="3">
                    <c:v>13.373207044933832</c:v>
                  </c:pt>
                </c:numCache>
              </c:numRef>
            </c:plus>
            <c:minus>
              <c:numRef>
                <c:f>CQN!$B$20:$E$20</c:f>
                <c:numCache>
                  <c:formatCode>General</c:formatCode>
                  <c:ptCount val="4"/>
                  <c:pt idx="0">
                    <c:v>9.0007592272355801</c:v>
                  </c:pt>
                  <c:pt idx="1">
                    <c:v>10.31880161000621</c:v>
                  </c:pt>
                  <c:pt idx="2">
                    <c:v>12.123970746692933</c:v>
                  </c:pt>
                  <c:pt idx="3">
                    <c:v>13.373207044933832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CQN!$B$19:$E$19</c:f>
              <c:numCache>
                <c:formatCode>General</c:formatCode>
                <c:ptCount val="4"/>
                <c:pt idx="0">
                  <c:v>1179.9833333333333</c:v>
                </c:pt>
                <c:pt idx="1">
                  <c:v>1202.5166666666667</c:v>
                </c:pt>
                <c:pt idx="2">
                  <c:v>1222.2333333333333</c:v>
                </c:pt>
                <c:pt idx="3">
                  <c:v>1243.8333333333333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89-AF45-83A7-BA70827BE983}"/>
            </c:ext>
          </c:extLst>
        </c:ser>
        <c:ser>
          <c:idx val="2"/>
          <c:order val="2"/>
          <c:tx>
            <c:strRef>
              <c:f>CQN!$A$23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CQN!$B$31:$E$31</c:f>
                <c:numCache>
                  <c:formatCode>General</c:formatCode>
                  <c:ptCount val="4"/>
                  <c:pt idx="0">
                    <c:v>15.039636520430481</c:v>
                  </c:pt>
                  <c:pt idx="1">
                    <c:v>9.1045043797013108</c:v>
                  </c:pt>
                  <c:pt idx="2">
                    <c:v>2.8930376192968521</c:v>
                  </c:pt>
                  <c:pt idx="3">
                    <c:v>12.610696517903637</c:v>
                  </c:pt>
                </c:numCache>
              </c:numRef>
            </c:plus>
            <c:minus>
              <c:numRef>
                <c:f>CQN!$B$31:$E$31</c:f>
                <c:numCache>
                  <c:formatCode>General</c:formatCode>
                  <c:ptCount val="4"/>
                  <c:pt idx="0">
                    <c:v>15.039636520430481</c:v>
                  </c:pt>
                  <c:pt idx="1">
                    <c:v>9.1045043797013108</c:v>
                  </c:pt>
                  <c:pt idx="2">
                    <c:v>2.8930376192968521</c:v>
                  </c:pt>
                  <c:pt idx="3">
                    <c:v>12.610696517903637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CQN!$B$30:$E$30</c:f>
              <c:numCache>
                <c:formatCode>General</c:formatCode>
                <c:ptCount val="4"/>
                <c:pt idx="0">
                  <c:v>1174.8666666666666</c:v>
                </c:pt>
                <c:pt idx="1">
                  <c:v>1204</c:v>
                </c:pt>
                <c:pt idx="2">
                  <c:v>1204.3833333333334</c:v>
                </c:pt>
                <c:pt idx="3">
                  <c:v>1236.1833333333334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89-AF45-83A7-BA70827BE983}"/>
            </c:ext>
          </c:extLst>
        </c:ser>
        <c:ser>
          <c:idx val="3"/>
          <c:order val="3"/>
          <c:tx>
            <c:strRef>
              <c:f>CQN!$A$34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CQN!$B$42:$E$42</c:f>
                <c:numCache>
                  <c:formatCode>General</c:formatCode>
                  <c:ptCount val="4"/>
                  <c:pt idx="0">
                    <c:v>14.004772995899092</c:v>
                  </c:pt>
                  <c:pt idx="1">
                    <c:v>16.376935000176378</c:v>
                  </c:pt>
                  <c:pt idx="2">
                    <c:v>21.708377799058773</c:v>
                  </c:pt>
                  <c:pt idx="3">
                    <c:v>10.50441177156846</c:v>
                  </c:pt>
                </c:numCache>
              </c:numRef>
            </c:plus>
            <c:minus>
              <c:numRef>
                <c:f>CQN!$B$42:$E$42</c:f>
                <c:numCache>
                  <c:formatCode>General</c:formatCode>
                  <c:ptCount val="4"/>
                  <c:pt idx="0">
                    <c:v>14.004772995899092</c:v>
                  </c:pt>
                  <c:pt idx="1">
                    <c:v>16.376935000176378</c:v>
                  </c:pt>
                  <c:pt idx="2">
                    <c:v>21.708377799058773</c:v>
                  </c:pt>
                  <c:pt idx="3">
                    <c:v>10.50441177156846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CQN!$B$34:$E$34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CQN!$B$41:$E$41</c:f>
              <c:numCache>
                <c:formatCode>General</c:formatCode>
                <c:ptCount val="4"/>
                <c:pt idx="0">
                  <c:v>1177.3166666666668</c:v>
                </c:pt>
                <c:pt idx="1">
                  <c:v>1223.3999999999999</c:v>
                </c:pt>
                <c:pt idx="2">
                  <c:v>1278.1833333333334</c:v>
                </c:pt>
                <c:pt idx="3">
                  <c:v>1328.6666666666667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89-AF45-83A7-BA70827BE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495468518041685E-2"/>
          <c:y val="8.8365136612174218E-3"/>
          <c:w val="0.87452806996909072"/>
          <c:h val="0.94496896137030539"/>
        </c:manualLayout>
      </c:layout>
      <c:scatterChart>
        <c:scatterStyle val="lineMarker"/>
        <c:varyColors val="0"/>
        <c:ser>
          <c:idx val="0"/>
          <c:order val="0"/>
          <c:tx>
            <c:strRef>
              <c:f>CPZ!$A$1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CPZ!$B$9:$E$9</c:f>
                <c:numCache>
                  <c:formatCode>General</c:formatCode>
                  <c:ptCount val="4"/>
                  <c:pt idx="0">
                    <c:v>16.471480403007718</c:v>
                  </c:pt>
                  <c:pt idx="1">
                    <c:v>8.7207033355496684</c:v>
                  </c:pt>
                  <c:pt idx="2">
                    <c:v>14.293133549598808</c:v>
                  </c:pt>
                  <c:pt idx="3">
                    <c:v>7.9081603423298983</c:v>
                  </c:pt>
                </c:numCache>
              </c:numRef>
            </c:plus>
            <c:minus>
              <c:numRef>
                <c:f>CPZ!$B$9:$E$9</c:f>
                <c:numCache>
                  <c:formatCode>General</c:formatCode>
                  <c:ptCount val="4"/>
                  <c:pt idx="0">
                    <c:v>16.471480403007718</c:v>
                  </c:pt>
                  <c:pt idx="1">
                    <c:v>8.7207033355496684</c:v>
                  </c:pt>
                  <c:pt idx="2">
                    <c:v>14.293133549598808</c:v>
                  </c:pt>
                  <c:pt idx="3">
                    <c:v>7.9081603423298983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CPZ!$B$8:$E$8</c:f>
              <c:numCache>
                <c:formatCode>General</c:formatCode>
                <c:ptCount val="4"/>
                <c:pt idx="0">
                  <c:v>1178.6166666666666</c:v>
                </c:pt>
                <c:pt idx="1">
                  <c:v>1181.7666666666667</c:v>
                </c:pt>
                <c:pt idx="2">
                  <c:v>1239.2833333333335</c:v>
                </c:pt>
                <c:pt idx="3">
                  <c:v>1269.8500000000001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9-E54D-B471-3CEB7EB99322}"/>
            </c:ext>
          </c:extLst>
        </c:ser>
        <c:ser>
          <c:idx val="1"/>
          <c:order val="1"/>
          <c:tx>
            <c:strRef>
              <c:f>CPZ!$A$12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CPZ!$B$20:$E$20</c:f>
                <c:numCache>
                  <c:formatCode>General</c:formatCode>
                  <c:ptCount val="4"/>
                  <c:pt idx="0">
                    <c:v>13.4903916424493</c:v>
                  </c:pt>
                  <c:pt idx="1">
                    <c:v>7.2952039039358132</c:v>
                  </c:pt>
                  <c:pt idx="2">
                    <c:v>11.82855302506044</c:v>
                  </c:pt>
                  <c:pt idx="3">
                    <c:v>11.828214855449135</c:v>
                  </c:pt>
                </c:numCache>
              </c:numRef>
            </c:plus>
            <c:minus>
              <c:numRef>
                <c:f>CPZ!$B$20:$E$20</c:f>
                <c:numCache>
                  <c:formatCode>General</c:formatCode>
                  <c:ptCount val="4"/>
                  <c:pt idx="0">
                    <c:v>13.4903916424493</c:v>
                  </c:pt>
                  <c:pt idx="1">
                    <c:v>7.2952039039358132</c:v>
                  </c:pt>
                  <c:pt idx="2">
                    <c:v>11.82855302506044</c:v>
                  </c:pt>
                  <c:pt idx="3">
                    <c:v>11.828214855449135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CPZ!$B$19:$E$19</c:f>
              <c:numCache>
                <c:formatCode>General</c:formatCode>
                <c:ptCount val="4"/>
                <c:pt idx="0">
                  <c:v>1174.5333333333335</c:v>
                </c:pt>
                <c:pt idx="1">
                  <c:v>1187.9999999999998</c:v>
                </c:pt>
                <c:pt idx="2">
                  <c:v>1230.0333333333335</c:v>
                </c:pt>
                <c:pt idx="3">
                  <c:v>1258.6333333333332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69-E54D-B471-3CEB7EB99322}"/>
            </c:ext>
          </c:extLst>
        </c:ser>
        <c:ser>
          <c:idx val="2"/>
          <c:order val="2"/>
          <c:tx>
            <c:strRef>
              <c:f>CPZ!$A$23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CPZ!$B$31:$E$31</c:f>
                <c:numCache>
                  <c:formatCode>General</c:formatCode>
                  <c:ptCount val="4"/>
                  <c:pt idx="0">
                    <c:v>11.446469615853923</c:v>
                  </c:pt>
                  <c:pt idx="1">
                    <c:v>7.1588872505904506</c:v>
                  </c:pt>
                  <c:pt idx="2">
                    <c:v>9.4303234302965819</c:v>
                  </c:pt>
                  <c:pt idx="3">
                    <c:v>12.171880161530803</c:v>
                  </c:pt>
                </c:numCache>
              </c:numRef>
            </c:plus>
            <c:minus>
              <c:numRef>
                <c:f>CPZ!$B$31:$E$31</c:f>
                <c:numCache>
                  <c:formatCode>General</c:formatCode>
                  <c:ptCount val="4"/>
                  <c:pt idx="0">
                    <c:v>11.446469615853923</c:v>
                  </c:pt>
                  <c:pt idx="1">
                    <c:v>7.1588872505904506</c:v>
                  </c:pt>
                  <c:pt idx="2">
                    <c:v>9.4303234302965819</c:v>
                  </c:pt>
                  <c:pt idx="3">
                    <c:v>12.171880161530803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CPZ!$B$30:$E$30</c:f>
              <c:numCache>
                <c:formatCode>General</c:formatCode>
                <c:ptCount val="4"/>
                <c:pt idx="0">
                  <c:v>1163.3166666666666</c:v>
                </c:pt>
                <c:pt idx="1">
                  <c:v>1189.8166666666668</c:v>
                </c:pt>
                <c:pt idx="2">
                  <c:v>1230.55</c:v>
                </c:pt>
                <c:pt idx="3">
                  <c:v>1279.2666666666667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69-E54D-B471-3CEB7EB99322}"/>
            </c:ext>
          </c:extLst>
        </c:ser>
        <c:ser>
          <c:idx val="3"/>
          <c:order val="3"/>
          <c:tx>
            <c:strRef>
              <c:f>CPZ!$A$34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CPZ!$B$42:$E$42</c:f>
                <c:numCache>
                  <c:formatCode>General</c:formatCode>
                  <c:ptCount val="4"/>
                  <c:pt idx="0">
                    <c:v>13.930649661806914</c:v>
                  </c:pt>
                  <c:pt idx="1">
                    <c:v>16.941625266386499</c:v>
                  </c:pt>
                  <c:pt idx="2">
                    <c:v>11.848713010280933</c:v>
                  </c:pt>
                  <c:pt idx="3">
                    <c:v>4.4292964076325632</c:v>
                  </c:pt>
                </c:numCache>
              </c:numRef>
            </c:plus>
            <c:minus>
              <c:numRef>
                <c:f>CPZ!$B$42:$E$42</c:f>
                <c:numCache>
                  <c:formatCode>General</c:formatCode>
                  <c:ptCount val="4"/>
                  <c:pt idx="0">
                    <c:v>13.930649661806914</c:v>
                  </c:pt>
                  <c:pt idx="1">
                    <c:v>16.941625266386499</c:v>
                  </c:pt>
                  <c:pt idx="2">
                    <c:v>11.848713010280933</c:v>
                  </c:pt>
                  <c:pt idx="3">
                    <c:v>4.4292964076325632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CPZ!$B$34:$E$34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CPZ!$B$41:$E$41</c:f>
              <c:numCache>
                <c:formatCode>General</c:formatCode>
                <c:ptCount val="4"/>
                <c:pt idx="0">
                  <c:v>1169.1500000000001</c:v>
                </c:pt>
                <c:pt idx="1">
                  <c:v>1336.7666666666667</c:v>
                </c:pt>
                <c:pt idx="2">
                  <c:v>1373.2</c:v>
                </c:pt>
                <c:pt idx="3">
                  <c:v>1366.8666666666666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69-E54D-B471-3CEB7EB99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BAF!$A$1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BAF!$B$9:$E$9</c:f>
                <c:numCache>
                  <c:formatCode>General</c:formatCode>
                  <c:ptCount val="4"/>
                  <c:pt idx="0">
                    <c:v>14.857377516461868</c:v>
                  </c:pt>
                  <c:pt idx="1">
                    <c:v>9.3539296554977103</c:v>
                  </c:pt>
                  <c:pt idx="2">
                    <c:v>8.788325589477564</c:v>
                  </c:pt>
                  <c:pt idx="3">
                    <c:v>11.430441811233782</c:v>
                  </c:pt>
                </c:numCache>
              </c:numRef>
            </c:plus>
            <c:minus>
              <c:numRef>
                <c:f>BAF!$B$9:$E$9</c:f>
                <c:numCache>
                  <c:formatCode>General</c:formatCode>
                  <c:ptCount val="4"/>
                  <c:pt idx="0">
                    <c:v>14.857377516461868</c:v>
                  </c:pt>
                  <c:pt idx="1">
                    <c:v>9.3539296554977103</c:v>
                  </c:pt>
                  <c:pt idx="2">
                    <c:v>8.788325589477564</c:v>
                  </c:pt>
                  <c:pt idx="3">
                    <c:v>11.430441811233782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BAF!$B$8:$E$8</c:f>
              <c:numCache>
                <c:formatCode>General</c:formatCode>
                <c:ptCount val="4"/>
                <c:pt idx="0">
                  <c:v>1167.6166666666668</c:v>
                </c:pt>
                <c:pt idx="1">
                  <c:v>1174.5</c:v>
                </c:pt>
                <c:pt idx="2">
                  <c:v>1219.2666666666667</c:v>
                </c:pt>
                <c:pt idx="3">
                  <c:v>1263.05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1-C746-8B01-8E52078F33BB}"/>
            </c:ext>
          </c:extLst>
        </c:ser>
        <c:ser>
          <c:idx val="1"/>
          <c:order val="1"/>
          <c:tx>
            <c:strRef>
              <c:f>BAF!$A$12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BAF!$B$20:$E$20</c:f>
                <c:numCache>
                  <c:formatCode>General</c:formatCode>
                  <c:ptCount val="4"/>
                  <c:pt idx="0">
                    <c:v>12.520649610410219</c:v>
                  </c:pt>
                  <c:pt idx="1">
                    <c:v>8.3050386312567337</c:v>
                  </c:pt>
                  <c:pt idx="2">
                    <c:v>9.1383623624075145</c:v>
                  </c:pt>
                  <c:pt idx="3">
                    <c:v>12.432122371770111</c:v>
                  </c:pt>
                </c:numCache>
              </c:numRef>
            </c:plus>
            <c:minus>
              <c:numRef>
                <c:f>BAF!$B$20:$E$20</c:f>
                <c:numCache>
                  <c:formatCode>General</c:formatCode>
                  <c:ptCount val="4"/>
                  <c:pt idx="0">
                    <c:v>12.520649610410219</c:v>
                  </c:pt>
                  <c:pt idx="1">
                    <c:v>8.3050386312567337</c:v>
                  </c:pt>
                  <c:pt idx="2">
                    <c:v>9.1383623624075145</c:v>
                  </c:pt>
                  <c:pt idx="3">
                    <c:v>12.432122371770111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BAF!$B$19:$E$19</c:f>
              <c:numCache>
                <c:formatCode>General</c:formatCode>
                <c:ptCount val="4"/>
                <c:pt idx="0">
                  <c:v>1165.9666666666665</c:v>
                </c:pt>
                <c:pt idx="1">
                  <c:v>1173.9833333333333</c:v>
                </c:pt>
                <c:pt idx="2">
                  <c:v>1210.6166666666668</c:v>
                </c:pt>
                <c:pt idx="3">
                  <c:v>1246.4833333333333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1-C746-8B01-8E52078F33BB}"/>
            </c:ext>
          </c:extLst>
        </c:ser>
        <c:ser>
          <c:idx val="2"/>
          <c:order val="2"/>
          <c:tx>
            <c:strRef>
              <c:f>BAF!$A$23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BAF!$B$31:$E$31</c:f>
                <c:numCache>
                  <c:formatCode>General</c:formatCode>
                  <c:ptCount val="4"/>
                  <c:pt idx="0">
                    <c:v>12.050504830365703</c:v>
                  </c:pt>
                  <c:pt idx="1">
                    <c:v>36.95724105864327</c:v>
                  </c:pt>
                  <c:pt idx="2">
                    <c:v>7.5792919634136675</c:v>
                  </c:pt>
                  <c:pt idx="3">
                    <c:v>18.871504091265948</c:v>
                  </c:pt>
                </c:numCache>
              </c:numRef>
            </c:plus>
            <c:minus>
              <c:numRef>
                <c:f>BAF!$B$31:$E$31</c:f>
                <c:numCache>
                  <c:formatCode>General</c:formatCode>
                  <c:ptCount val="4"/>
                  <c:pt idx="0">
                    <c:v>12.050504830365703</c:v>
                  </c:pt>
                  <c:pt idx="1">
                    <c:v>36.95724105864327</c:v>
                  </c:pt>
                  <c:pt idx="2">
                    <c:v>7.5792919634136675</c:v>
                  </c:pt>
                  <c:pt idx="3">
                    <c:v>18.871504091265948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BAF!$B$30:$E$30</c:f>
              <c:numCache>
                <c:formatCode>General</c:formatCode>
                <c:ptCount val="4"/>
                <c:pt idx="0">
                  <c:v>1158.1333333333332</c:v>
                </c:pt>
                <c:pt idx="1">
                  <c:v>1199.8833333333334</c:v>
                </c:pt>
                <c:pt idx="2">
                  <c:v>1253.4833333333333</c:v>
                </c:pt>
                <c:pt idx="3">
                  <c:v>1306.9833333333333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41-C746-8B01-8E52078F33BB}"/>
            </c:ext>
          </c:extLst>
        </c:ser>
        <c:ser>
          <c:idx val="3"/>
          <c:order val="3"/>
          <c:tx>
            <c:strRef>
              <c:f>BAF!$A$34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BAF!$B$42:$E$42</c:f>
                <c:numCache>
                  <c:formatCode>General</c:formatCode>
                  <c:ptCount val="4"/>
                  <c:pt idx="0">
                    <c:v>13.718989272780487</c:v>
                  </c:pt>
                  <c:pt idx="1">
                    <c:v>18.029161563052988</c:v>
                  </c:pt>
                  <c:pt idx="2">
                    <c:v>11.656929269752013</c:v>
                  </c:pt>
                  <c:pt idx="3">
                    <c:v>9.2732770187602629</c:v>
                  </c:pt>
                </c:numCache>
              </c:numRef>
            </c:plus>
            <c:minus>
              <c:numRef>
                <c:f>BAF!$B$42:$E$42</c:f>
                <c:numCache>
                  <c:formatCode>General</c:formatCode>
                  <c:ptCount val="4"/>
                  <c:pt idx="0">
                    <c:v>13.718989272780487</c:v>
                  </c:pt>
                  <c:pt idx="1">
                    <c:v>18.029161563052988</c:v>
                  </c:pt>
                  <c:pt idx="2">
                    <c:v>11.656929269752013</c:v>
                  </c:pt>
                  <c:pt idx="3">
                    <c:v>9.2732770187602629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BAF!$B$34:$E$34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BAF!$B$41:$E$41</c:f>
              <c:numCache>
                <c:formatCode>General</c:formatCode>
                <c:ptCount val="4"/>
                <c:pt idx="0">
                  <c:v>1161.6333333333334</c:v>
                </c:pt>
                <c:pt idx="1">
                  <c:v>1321.9666666666669</c:v>
                </c:pt>
                <c:pt idx="2">
                  <c:v>1355.5000000000002</c:v>
                </c:pt>
                <c:pt idx="3">
                  <c:v>1351.2166666666667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41-C746-8B01-8E52078F3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EIPA!$A$1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EIPA!$B$9:$E$9</c:f>
                <c:numCache>
                  <c:formatCode>General</c:formatCode>
                  <c:ptCount val="4"/>
                  <c:pt idx="0">
                    <c:v>13.748018038975633</c:v>
                  </c:pt>
                  <c:pt idx="1">
                    <c:v>9.4173598564920109</c:v>
                  </c:pt>
                  <c:pt idx="2">
                    <c:v>6.5309774664032698</c:v>
                  </c:pt>
                  <c:pt idx="3">
                    <c:v>12.432926713636938</c:v>
                  </c:pt>
                </c:numCache>
              </c:numRef>
            </c:plus>
            <c:minus>
              <c:numRef>
                <c:f>EIPA!$B$9:$E$9</c:f>
                <c:numCache>
                  <c:formatCode>General</c:formatCode>
                  <c:ptCount val="4"/>
                  <c:pt idx="0">
                    <c:v>13.748018038975633</c:v>
                  </c:pt>
                  <c:pt idx="1">
                    <c:v>9.4173598564920109</c:v>
                  </c:pt>
                  <c:pt idx="2">
                    <c:v>6.5309774664032698</c:v>
                  </c:pt>
                  <c:pt idx="3">
                    <c:v>12.432926713636938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EIPA!$B$8:$E$8</c:f>
              <c:numCache>
                <c:formatCode>General</c:formatCode>
                <c:ptCount val="4"/>
                <c:pt idx="0">
                  <c:v>1176.3999999999999</c:v>
                </c:pt>
                <c:pt idx="1">
                  <c:v>1193.6333333333334</c:v>
                </c:pt>
                <c:pt idx="2">
                  <c:v>1230.5833333333333</c:v>
                </c:pt>
                <c:pt idx="3">
                  <c:v>1256.6166666666666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C-3A41-B947-8B07DB9F98FB}"/>
            </c:ext>
          </c:extLst>
        </c:ser>
        <c:ser>
          <c:idx val="1"/>
          <c:order val="1"/>
          <c:tx>
            <c:strRef>
              <c:f>EIPA!$A$12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EIPA!$B$20:$E$20</c:f>
                <c:numCache>
                  <c:formatCode>General</c:formatCode>
                  <c:ptCount val="4"/>
                  <c:pt idx="0">
                    <c:v>10.468747139303076</c:v>
                  </c:pt>
                  <c:pt idx="1">
                    <c:v>14.635220075785218</c:v>
                  </c:pt>
                  <c:pt idx="2">
                    <c:v>3.2347076117222282</c:v>
                  </c:pt>
                  <c:pt idx="3">
                    <c:v>2.6919633479426266</c:v>
                  </c:pt>
                </c:numCache>
              </c:numRef>
            </c:plus>
            <c:minus>
              <c:numRef>
                <c:f>EIPA!$B$20:$E$20</c:f>
                <c:numCache>
                  <c:formatCode>General</c:formatCode>
                  <c:ptCount val="4"/>
                  <c:pt idx="0">
                    <c:v>10.468747139303076</c:v>
                  </c:pt>
                  <c:pt idx="1">
                    <c:v>14.635220075785218</c:v>
                  </c:pt>
                  <c:pt idx="2">
                    <c:v>3.2347076117222282</c:v>
                  </c:pt>
                  <c:pt idx="3">
                    <c:v>2.6919633479426266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EIPA!$B$19:$E$19</c:f>
              <c:numCache>
                <c:formatCode>General</c:formatCode>
                <c:ptCount val="4"/>
                <c:pt idx="0">
                  <c:v>1168.9666666666667</c:v>
                </c:pt>
                <c:pt idx="1">
                  <c:v>1184.7166666666667</c:v>
                </c:pt>
                <c:pt idx="2">
                  <c:v>1226.1500000000001</c:v>
                </c:pt>
                <c:pt idx="3">
                  <c:v>1251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8C-3A41-B947-8B07DB9F98FB}"/>
            </c:ext>
          </c:extLst>
        </c:ser>
        <c:ser>
          <c:idx val="2"/>
          <c:order val="2"/>
          <c:tx>
            <c:strRef>
              <c:f>EIPA!$A$23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EIPA!$B$31:$E$31</c:f>
                <c:numCache>
                  <c:formatCode>General</c:formatCode>
                  <c:ptCount val="4"/>
                  <c:pt idx="0">
                    <c:v>12.709799368990836</c:v>
                  </c:pt>
                  <c:pt idx="1">
                    <c:v>7.4929300010076254</c:v>
                  </c:pt>
                  <c:pt idx="2">
                    <c:v>6.1040150720652493</c:v>
                  </c:pt>
                  <c:pt idx="3">
                    <c:v>19.474872699626719</c:v>
                  </c:pt>
                </c:numCache>
              </c:numRef>
            </c:plus>
            <c:minus>
              <c:numRef>
                <c:f>EIPA!$B$31:$E$31</c:f>
                <c:numCache>
                  <c:formatCode>General</c:formatCode>
                  <c:ptCount val="4"/>
                  <c:pt idx="0">
                    <c:v>12.709799368990836</c:v>
                  </c:pt>
                  <c:pt idx="1">
                    <c:v>7.4929300010076254</c:v>
                  </c:pt>
                  <c:pt idx="2">
                    <c:v>6.1040150720652493</c:v>
                  </c:pt>
                  <c:pt idx="3">
                    <c:v>19.474872699626719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EIPA!$B$30:$E$30</c:f>
              <c:numCache>
                <c:formatCode>General</c:formatCode>
                <c:ptCount val="4"/>
                <c:pt idx="0">
                  <c:v>1162.6500000000001</c:v>
                </c:pt>
                <c:pt idx="1">
                  <c:v>1194.3999999999999</c:v>
                </c:pt>
                <c:pt idx="2">
                  <c:v>1214.8500000000001</c:v>
                </c:pt>
                <c:pt idx="3">
                  <c:v>1287.2333333333333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8C-3A41-B947-8B07DB9F98FB}"/>
            </c:ext>
          </c:extLst>
        </c:ser>
        <c:ser>
          <c:idx val="3"/>
          <c:order val="3"/>
          <c:tx>
            <c:strRef>
              <c:f>EIPA!$A$34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EIPA!$B$42:$E$42</c:f>
                <c:numCache>
                  <c:formatCode>General</c:formatCode>
                  <c:ptCount val="4"/>
                  <c:pt idx="0">
                    <c:v>8.2273730112756489</c:v>
                  </c:pt>
                  <c:pt idx="1">
                    <c:v>54.889516303206783</c:v>
                  </c:pt>
                  <c:pt idx="2">
                    <c:v>20.054392702514519</c:v>
                  </c:pt>
                  <c:pt idx="3">
                    <c:v>6.6189626578994121</c:v>
                  </c:pt>
                </c:numCache>
              </c:numRef>
            </c:plus>
            <c:minus>
              <c:numRef>
                <c:f>EIPA!$B$42:$E$42</c:f>
                <c:numCache>
                  <c:formatCode>General</c:formatCode>
                  <c:ptCount val="4"/>
                  <c:pt idx="0">
                    <c:v>8.2273730112756489</c:v>
                  </c:pt>
                  <c:pt idx="1">
                    <c:v>54.889516303206783</c:v>
                  </c:pt>
                  <c:pt idx="2">
                    <c:v>20.054392702514519</c:v>
                  </c:pt>
                  <c:pt idx="3">
                    <c:v>6.6189626578994121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EIPA!$B$34:$E$34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EIPA!$B$41:$E$41</c:f>
              <c:numCache>
                <c:formatCode>General</c:formatCode>
                <c:ptCount val="4"/>
                <c:pt idx="0">
                  <c:v>1161.3166666666666</c:v>
                </c:pt>
                <c:pt idx="1">
                  <c:v>1241.1499999999999</c:v>
                </c:pt>
                <c:pt idx="2">
                  <c:v>1334.6333333333334</c:v>
                </c:pt>
                <c:pt idx="3">
                  <c:v>1355.1666666666665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8C-3A41-B947-8B07DB9F9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'CYT-D'!$A$1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'CYT-D'!$B$9:$E$9</c:f>
                <c:numCache>
                  <c:formatCode>General</c:formatCode>
                  <c:ptCount val="4"/>
                  <c:pt idx="0">
                    <c:v>10.581950040832094</c:v>
                  </c:pt>
                  <c:pt idx="1">
                    <c:v>8.6212334770997998</c:v>
                  </c:pt>
                  <c:pt idx="2">
                    <c:v>13.870976894220526</c:v>
                  </c:pt>
                  <c:pt idx="3">
                    <c:v>16.795882431913686</c:v>
                  </c:pt>
                </c:numCache>
              </c:numRef>
            </c:plus>
            <c:minus>
              <c:numRef>
                <c:f>'CYT-D'!$B$9:$E$9</c:f>
                <c:numCache>
                  <c:formatCode>General</c:formatCode>
                  <c:ptCount val="4"/>
                  <c:pt idx="0">
                    <c:v>10.581950040832094</c:v>
                  </c:pt>
                  <c:pt idx="1">
                    <c:v>8.6212334770997998</c:v>
                  </c:pt>
                  <c:pt idx="2">
                    <c:v>13.870976894220526</c:v>
                  </c:pt>
                  <c:pt idx="3">
                    <c:v>16.795882431913686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'CYT-D'!$B$8:$E$8</c:f>
              <c:numCache>
                <c:formatCode>General</c:formatCode>
                <c:ptCount val="4"/>
                <c:pt idx="0">
                  <c:v>1164.6166666666668</c:v>
                </c:pt>
                <c:pt idx="1">
                  <c:v>1188.0833333333333</c:v>
                </c:pt>
                <c:pt idx="2">
                  <c:v>1260.6000000000001</c:v>
                </c:pt>
                <c:pt idx="3">
                  <c:v>1342.5833333333333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E5-2C41-90C2-08013DE1E0FA}"/>
            </c:ext>
          </c:extLst>
        </c:ser>
        <c:ser>
          <c:idx val="1"/>
          <c:order val="1"/>
          <c:tx>
            <c:strRef>
              <c:f>'CYT-D'!$A$12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'CYT-D'!$B$20:$E$20</c:f>
                <c:numCache>
                  <c:formatCode>General</c:formatCode>
                  <c:ptCount val="4"/>
                  <c:pt idx="0">
                    <c:v>11.76752593651983</c:v>
                  </c:pt>
                  <c:pt idx="1">
                    <c:v>9.4468513272941657</c:v>
                  </c:pt>
                  <c:pt idx="2">
                    <c:v>22.799861110688092</c:v>
                  </c:pt>
                  <c:pt idx="3">
                    <c:v>7.91925922461611</c:v>
                  </c:pt>
                </c:numCache>
              </c:numRef>
            </c:plus>
            <c:minus>
              <c:numRef>
                <c:f>'CYT-D'!$B$20:$E$20</c:f>
                <c:numCache>
                  <c:formatCode>General</c:formatCode>
                  <c:ptCount val="4"/>
                  <c:pt idx="0">
                    <c:v>11.76752593651983</c:v>
                  </c:pt>
                  <c:pt idx="1">
                    <c:v>9.4468513272941657</c:v>
                  </c:pt>
                  <c:pt idx="2">
                    <c:v>22.799861110688092</c:v>
                  </c:pt>
                  <c:pt idx="3">
                    <c:v>7.91925922461611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'CYT-D'!$B$19:$E$19</c:f>
              <c:numCache>
                <c:formatCode>General</c:formatCode>
                <c:ptCount val="4"/>
                <c:pt idx="0">
                  <c:v>1167.1666666666665</c:v>
                </c:pt>
                <c:pt idx="1">
                  <c:v>1186.95</c:v>
                </c:pt>
                <c:pt idx="2">
                  <c:v>1274.3166666666668</c:v>
                </c:pt>
                <c:pt idx="3">
                  <c:v>1330.3666666666666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5-2C41-90C2-08013DE1E0FA}"/>
            </c:ext>
          </c:extLst>
        </c:ser>
        <c:ser>
          <c:idx val="2"/>
          <c:order val="2"/>
          <c:tx>
            <c:strRef>
              <c:f>'CYT-D'!$A$23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'CYT-D'!$B$31:$E$31</c:f>
                <c:numCache>
                  <c:formatCode>General</c:formatCode>
                  <c:ptCount val="4"/>
                  <c:pt idx="0">
                    <c:v>17.843542249228467</c:v>
                  </c:pt>
                  <c:pt idx="1">
                    <c:v>42.066554410838087</c:v>
                  </c:pt>
                  <c:pt idx="2">
                    <c:v>12.398292893244045</c:v>
                  </c:pt>
                  <c:pt idx="3">
                    <c:v>17.088641451755812</c:v>
                  </c:pt>
                </c:numCache>
              </c:numRef>
            </c:plus>
            <c:minus>
              <c:numRef>
                <c:f>'CYT-D'!$B$31:$E$31</c:f>
                <c:numCache>
                  <c:formatCode>General</c:formatCode>
                  <c:ptCount val="4"/>
                  <c:pt idx="0">
                    <c:v>17.843542249228467</c:v>
                  </c:pt>
                  <c:pt idx="1">
                    <c:v>42.066554410838087</c:v>
                  </c:pt>
                  <c:pt idx="2">
                    <c:v>12.398292893244045</c:v>
                  </c:pt>
                  <c:pt idx="3">
                    <c:v>17.088641451755812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'CYT-D'!$B$30:$E$30</c:f>
              <c:numCache>
                <c:formatCode>General</c:formatCode>
                <c:ptCount val="4"/>
                <c:pt idx="0">
                  <c:v>1165.5</c:v>
                </c:pt>
                <c:pt idx="1">
                  <c:v>1219.25</c:v>
                </c:pt>
                <c:pt idx="2">
                  <c:v>1287.5166666666667</c:v>
                </c:pt>
                <c:pt idx="3">
                  <c:v>1360.1166666666668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5-2C41-90C2-08013DE1E0FA}"/>
            </c:ext>
          </c:extLst>
        </c:ser>
        <c:ser>
          <c:idx val="3"/>
          <c:order val="3"/>
          <c:tx>
            <c:strRef>
              <c:f>'CYT-D'!$A$34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'CYT-D'!$B$42:$E$42</c:f>
                <c:numCache>
                  <c:formatCode>General</c:formatCode>
                  <c:ptCount val="4"/>
                  <c:pt idx="0">
                    <c:v>11.085786695885266</c:v>
                  </c:pt>
                  <c:pt idx="1">
                    <c:v>24.559125934500777</c:v>
                  </c:pt>
                  <c:pt idx="2">
                    <c:v>13.213238311128247</c:v>
                  </c:pt>
                  <c:pt idx="3">
                    <c:v>12.405751354378626</c:v>
                  </c:pt>
                </c:numCache>
              </c:numRef>
            </c:plus>
            <c:minus>
              <c:numRef>
                <c:f>'CYT-D'!$B$42:$E$42</c:f>
                <c:numCache>
                  <c:formatCode>General</c:formatCode>
                  <c:ptCount val="4"/>
                  <c:pt idx="0">
                    <c:v>11.085786695885266</c:v>
                  </c:pt>
                  <c:pt idx="1">
                    <c:v>24.559125934500777</c:v>
                  </c:pt>
                  <c:pt idx="2">
                    <c:v>13.213238311128247</c:v>
                  </c:pt>
                  <c:pt idx="3">
                    <c:v>12.405751354378626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'CYT-D'!$B$34:$E$34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'CYT-D'!$B$41:$E$41</c:f>
              <c:numCache>
                <c:formatCode>General</c:formatCode>
                <c:ptCount val="4"/>
                <c:pt idx="0">
                  <c:v>1163.4333333333332</c:v>
                </c:pt>
                <c:pt idx="1">
                  <c:v>1354.4666666666665</c:v>
                </c:pt>
                <c:pt idx="2">
                  <c:v>1388.9166666666667</c:v>
                </c:pt>
                <c:pt idx="3">
                  <c:v>1393.6666666666667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E5-2C41-90C2-08013DE1E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NOC!$A$1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NOC!$B$9:$E$9</c:f>
                <c:numCache>
                  <c:formatCode>General</c:formatCode>
                  <c:ptCount val="4"/>
                  <c:pt idx="0">
                    <c:v>14.765556767919925</c:v>
                  </c:pt>
                  <c:pt idx="1">
                    <c:v>1.1973582031567112</c:v>
                  </c:pt>
                  <c:pt idx="2">
                    <c:v>17.12327850228068</c:v>
                  </c:pt>
                  <c:pt idx="3">
                    <c:v>9.2013948218009673</c:v>
                  </c:pt>
                </c:numCache>
              </c:numRef>
            </c:plus>
            <c:minus>
              <c:numRef>
                <c:f>NOC!$B$9:$E$9</c:f>
                <c:numCache>
                  <c:formatCode>General</c:formatCode>
                  <c:ptCount val="4"/>
                  <c:pt idx="0">
                    <c:v>14.765556767919925</c:v>
                  </c:pt>
                  <c:pt idx="1">
                    <c:v>1.1973582031567112</c:v>
                  </c:pt>
                  <c:pt idx="2">
                    <c:v>17.12327850228068</c:v>
                  </c:pt>
                  <c:pt idx="3">
                    <c:v>9.2013948218009673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NOC!$B$8:$E$8</c:f>
              <c:numCache>
                <c:formatCode>General</c:formatCode>
                <c:ptCount val="4"/>
                <c:pt idx="0">
                  <c:v>1171.0166666666667</c:v>
                </c:pt>
                <c:pt idx="1">
                  <c:v>1169.9833333333333</c:v>
                </c:pt>
                <c:pt idx="2">
                  <c:v>1199.9333333333334</c:v>
                </c:pt>
                <c:pt idx="3">
                  <c:v>1225.8166666666666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9A-2242-8ECE-2D55C9EB0B83}"/>
            </c:ext>
          </c:extLst>
        </c:ser>
        <c:ser>
          <c:idx val="1"/>
          <c:order val="1"/>
          <c:tx>
            <c:strRef>
              <c:f>NOC!$A$12</c:f>
              <c:strCache>
                <c:ptCount val="1"/>
                <c:pt idx="0">
                  <c:v>SA 0.1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NOC!$B$20:$E$20</c:f>
                <c:numCache>
                  <c:formatCode>General</c:formatCode>
                  <c:ptCount val="4"/>
                  <c:pt idx="0">
                    <c:v>17.20453428605375</c:v>
                  </c:pt>
                  <c:pt idx="1">
                    <c:v>9.0676898932418304</c:v>
                  </c:pt>
                  <c:pt idx="2">
                    <c:v>16.792071541851758</c:v>
                  </c:pt>
                  <c:pt idx="3">
                    <c:v>14.928764181940867</c:v>
                  </c:pt>
                </c:numCache>
              </c:numRef>
            </c:plus>
            <c:minus>
              <c:numRef>
                <c:f>NOC!$B$20:$E$20</c:f>
                <c:numCache>
                  <c:formatCode>General</c:formatCode>
                  <c:ptCount val="4"/>
                  <c:pt idx="0">
                    <c:v>17.20453428605375</c:v>
                  </c:pt>
                  <c:pt idx="1">
                    <c:v>9.0676898932418304</c:v>
                  </c:pt>
                  <c:pt idx="2">
                    <c:v>16.792071541851758</c:v>
                  </c:pt>
                  <c:pt idx="3">
                    <c:v>14.928764181940867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NOC!$B$12:$E$12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NOC!$B$19:$E$19</c:f>
              <c:numCache>
                <c:formatCode>General</c:formatCode>
                <c:ptCount val="4"/>
                <c:pt idx="0">
                  <c:v>1170.7</c:v>
                </c:pt>
                <c:pt idx="1">
                  <c:v>1176.75</c:v>
                </c:pt>
                <c:pt idx="2">
                  <c:v>1209.1166666666666</c:v>
                </c:pt>
                <c:pt idx="3">
                  <c:v>1232.3999999999999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9A-2242-8ECE-2D55C9EB0B83}"/>
            </c:ext>
          </c:extLst>
        </c:ser>
        <c:ser>
          <c:idx val="2"/>
          <c:order val="2"/>
          <c:tx>
            <c:strRef>
              <c:f>NOC!$A$23</c:f>
              <c:strCache>
                <c:ptCount val="1"/>
                <c:pt idx="0">
                  <c:v>SA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NOC!$B$31:$E$31</c:f>
                <c:numCache>
                  <c:formatCode>General</c:formatCode>
                  <c:ptCount val="4"/>
                  <c:pt idx="0">
                    <c:v>17.557866233305997</c:v>
                  </c:pt>
                  <c:pt idx="1">
                    <c:v>41.834961455701155</c:v>
                  </c:pt>
                  <c:pt idx="2">
                    <c:v>16.991056470979078</c:v>
                  </c:pt>
                  <c:pt idx="3">
                    <c:v>11.677442642405358</c:v>
                  </c:pt>
                </c:numCache>
              </c:numRef>
            </c:plus>
            <c:minus>
              <c:numRef>
                <c:f>NOC!$B$31:$E$31</c:f>
                <c:numCache>
                  <c:formatCode>General</c:formatCode>
                  <c:ptCount val="4"/>
                  <c:pt idx="0">
                    <c:v>17.557866233305997</c:v>
                  </c:pt>
                  <c:pt idx="1">
                    <c:v>41.834961455701155</c:v>
                  </c:pt>
                  <c:pt idx="2">
                    <c:v>16.991056470979078</c:v>
                  </c:pt>
                  <c:pt idx="3">
                    <c:v>11.677442642405358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NOC!$B$23:$E$23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NOC!$B$30:$E$30</c:f>
              <c:numCache>
                <c:formatCode>General</c:formatCode>
                <c:ptCount val="4"/>
                <c:pt idx="0">
                  <c:v>1170.3666666666666</c:v>
                </c:pt>
                <c:pt idx="1">
                  <c:v>1249</c:v>
                </c:pt>
                <c:pt idx="2">
                  <c:v>1341</c:v>
                </c:pt>
                <c:pt idx="3">
                  <c:v>1346.5333333333333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9A-2242-8ECE-2D55C9EB0B83}"/>
            </c:ext>
          </c:extLst>
        </c:ser>
        <c:ser>
          <c:idx val="3"/>
          <c:order val="3"/>
          <c:tx>
            <c:strRef>
              <c:f>NOC!$A$34</c:f>
              <c:strCache>
                <c:ptCount val="1"/>
                <c:pt idx="0">
                  <c:v>SA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NOC!$B$42:$E$42</c:f>
                <c:numCache>
                  <c:formatCode>General</c:formatCode>
                  <c:ptCount val="4"/>
                  <c:pt idx="0">
                    <c:v>10.81710065898741</c:v>
                  </c:pt>
                  <c:pt idx="1">
                    <c:v>10.271838524172136</c:v>
                  </c:pt>
                  <c:pt idx="2">
                    <c:v>15.611235270364332</c:v>
                  </c:pt>
                  <c:pt idx="3">
                    <c:v>6.5167476550807324</c:v>
                  </c:pt>
                </c:numCache>
              </c:numRef>
            </c:plus>
            <c:minus>
              <c:numRef>
                <c:f>NOC!$B$42:$E$42</c:f>
                <c:numCache>
                  <c:formatCode>General</c:formatCode>
                  <c:ptCount val="4"/>
                  <c:pt idx="0">
                    <c:v>10.81710065898741</c:v>
                  </c:pt>
                  <c:pt idx="1">
                    <c:v>10.271838524172136</c:v>
                  </c:pt>
                  <c:pt idx="2">
                    <c:v>15.611235270364332</c:v>
                  </c:pt>
                  <c:pt idx="3">
                    <c:v>6.5167476550807324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NOC!$B$34:$E$34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NOC!$B$41:$E$41</c:f>
              <c:numCache>
                <c:formatCode>General</c:formatCode>
                <c:ptCount val="4"/>
                <c:pt idx="0">
                  <c:v>1164.0833333333333</c:v>
                </c:pt>
                <c:pt idx="1">
                  <c:v>1356.3666666666666</c:v>
                </c:pt>
                <c:pt idx="2">
                  <c:v>1371.4333333333334</c:v>
                </c:pt>
                <c:pt idx="3">
                  <c:v>1364.1000000000001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9A-2242-8ECE-2D55C9EB0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072191"/>
        <c:axId val="1925087695"/>
      </c:scatterChart>
      <c:valAx>
        <c:axId val="192507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87695"/>
        <c:crosses val="autoZero"/>
        <c:crossBetween val="midCat"/>
      </c:valAx>
      <c:valAx>
        <c:axId val="1925087695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072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'R10'!$A$1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'R10'!$B$9:$E$9</c:f>
                <c:numCache>
                  <c:formatCode>General</c:formatCode>
                  <c:ptCount val="4"/>
                  <c:pt idx="0">
                    <c:v>13.651031707041994</c:v>
                  </c:pt>
                  <c:pt idx="1">
                    <c:v>4.8368378099746066</c:v>
                  </c:pt>
                  <c:pt idx="2">
                    <c:v>13.681081828569036</c:v>
                  </c:pt>
                  <c:pt idx="3">
                    <c:v>5.1806048552911816</c:v>
                  </c:pt>
                </c:numCache>
              </c:numRef>
            </c:plus>
            <c:minus>
              <c:numRef>
                <c:f>'R10'!$B$9:$E$9</c:f>
                <c:numCache>
                  <c:formatCode>General</c:formatCode>
                  <c:ptCount val="4"/>
                  <c:pt idx="0">
                    <c:v>13.651031707041994</c:v>
                  </c:pt>
                  <c:pt idx="1">
                    <c:v>4.8368378099746066</c:v>
                  </c:pt>
                  <c:pt idx="2">
                    <c:v>13.681081828569036</c:v>
                  </c:pt>
                  <c:pt idx="3">
                    <c:v>5.1806048552911816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'R10'!$B$8:$E$8</c:f>
              <c:numCache>
                <c:formatCode>General</c:formatCode>
                <c:ptCount val="4"/>
                <c:pt idx="0">
                  <c:v>1174.6666666666667</c:v>
                </c:pt>
                <c:pt idx="1">
                  <c:v>1171.6499999999999</c:v>
                </c:pt>
                <c:pt idx="2">
                  <c:v>1209.3999999999999</c:v>
                </c:pt>
                <c:pt idx="3">
                  <c:v>1237.5333333333335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8B-264A-B7A4-DD0BDB515692}"/>
            </c:ext>
          </c:extLst>
        </c:ser>
        <c:ser>
          <c:idx val="1"/>
          <c:order val="1"/>
          <c:tx>
            <c:strRef>
              <c:f>'R10'!$A$11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'R10'!$B$19:$E$19</c:f>
                <c:numCache>
                  <c:formatCode>General</c:formatCode>
                  <c:ptCount val="4"/>
                  <c:pt idx="0">
                    <c:v>16.637718192909329</c:v>
                  </c:pt>
                  <c:pt idx="1">
                    <c:v>8.1323223415373356</c:v>
                  </c:pt>
                  <c:pt idx="2">
                    <c:v>8.7397368381432852</c:v>
                  </c:pt>
                  <c:pt idx="3">
                    <c:v>6.5236237373615094</c:v>
                  </c:pt>
                </c:numCache>
              </c:numRef>
            </c:plus>
            <c:minus>
              <c:numRef>
                <c:f>'R10'!$B$19:$E$19</c:f>
                <c:numCache>
                  <c:formatCode>General</c:formatCode>
                  <c:ptCount val="4"/>
                  <c:pt idx="0">
                    <c:v>16.637718192909329</c:v>
                  </c:pt>
                  <c:pt idx="1">
                    <c:v>8.1323223415373356</c:v>
                  </c:pt>
                  <c:pt idx="2">
                    <c:v>8.7397368381432852</c:v>
                  </c:pt>
                  <c:pt idx="3">
                    <c:v>6.5236237373615094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'R10'!$B$18:$E$18</c:f>
              <c:numCache>
                <c:formatCode>General</c:formatCode>
                <c:ptCount val="4"/>
                <c:pt idx="0">
                  <c:v>1183.8166666666668</c:v>
                </c:pt>
                <c:pt idx="1">
                  <c:v>1190.9333333333334</c:v>
                </c:pt>
                <c:pt idx="2">
                  <c:v>1215.05</c:v>
                </c:pt>
                <c:pt idx="3">
                  <c:v>1230.7166666666665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8B-264A-B7A4-DD0BDB515692}"/>
            </c:ext>
          </c:extLst>
        </c:ser>
        <c:ser>
          <c:idx val="2"/>
          <c:order val="2"/>
          <c:tx>
            <c:strRef>
              <c:f>'R10'!$A$21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'R10'!$B$29:$E$29</c:f>
                <c:numCache>
                  <c:formatCode>General</c:formatCode>
                  <c:ptCount val="4"/>
                  <c:pt idx="0">
                    <c:v>16.471480403007718</c:v>
                  </c:pt>
                  <c:pt idx="1">
                    <c:v>8.7207033355496684</c:v>
                  </c:pt>
                  <c:pt idx="2">
                    <c:v>14.293133549598808</c:v>
                  </c:pt>
                  <c:pt idx="3">
                    <c:v>7.9081603423298983</c:v>
                  </c:pt>
                </c:numCache>
              </c:numRef>
            </c:plus>
            <c:minus>
              <c:numRef>
                <c:f>'R10'!$B$29:$E$29</c:f>
                <c:numCache>
                  <c:formatCode>General</c:formatCode>
                  <c:ptCount val="4"/>
                  <c:pt idx="0">
                    <c:v>16.471480403007718</c:v>
                  </c:pt>
                  <c:pt idx="1">
                    <c:v>8.7207033355496684</c:v>
                  </c:pt>
                  <c:pt idx="2">
                    <c:v>14.293133549598808</c:v>
                  </c:pt>
                  <c:pt idx="3">
                    <c:v>7.9081603423298983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'R10'!$B$28:$E$28</c:f>
              <c:numCache>
                <c:formatCode>General</c:formatCode>
                <c:ptCount val="4"/>
                <c:pt idx="0">
                  <c:v>1178.6166666666666</c:v>
                </c:pt>
                <c:pt idx="1">
                  <c:v>1181.7666666666667</c:v>
                </c:pt>
                <c:pt idx="2">
                  <c:v>1239.2833333333335</c:v>
                </c:pt>
                <c:pt idx="3">
                  <c:v>1269.8500000000001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8B-264A-B7A4-DD0BDB515692}"/>
            </c:ext>
          </c:extLst>
        </c:ser>
        <c:ser>
          <c:idx val="3"/>
          <c:order val="3"/>
          <c:tx>
            <c:strRef>
              <c:f>'R10'!$G$1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'R10'!$H$9:$K$9</c:f>
                <c:numCache>
                  <c:formatCode>General</c:formatCode>
                  <c:ptCount val="4"/>
                  <c:pt idx="0">
                    <c:v>14.857377516461868</c:v>
                  </c:pt>
                  <c:pt idx="1">
                    <c:v>9.3539296554977103</c:v>
                  </c:pt>
                  <c:pt idx="2">
                    <c:v>8.788325589477564</c:v>
                  </c:pt>
                  <c:pt idx="3">
                    <c:v>11.430441811233782</c:v>
                  </c:pt>
                </c:numCache>
              </c:numRef>
            </c:plus>
            <c:minus>
              <c:numRef>
                <c:f>'R10'!$H$9:$K$9</c:f>
                <c:numCache>
                  <c:formatCode>General</c:formatCode>
                  <c:ptCount val="4"/>
                  <c:pt idx="0">
                    <c:v>14.857377516461868</c:v>
                  </c:pt>
                  <c:pt idx="1">
                    <c:v>9.3539296554977103</c:v>
                  </c:pt>
                  <c:pt idx="2">
                    <c:v>8.788325589477564</c:v>
                  </c:pt>
                  <c:pt idx="3">
                    <c:v>11.430441811233782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'R10'!$H$8:$K$8</c:f>
              <c:numCache>
                <c:formatCode>General</c:formatCode>
                <c:ptCount val="4"/>
                <c:pt idx="0">
                  <c:v>1167.6166666666668</c:v>
                </c:pt>
                <c:pt idx="1">
                  <c:v>1174.5</c:v>
                </c:pt>
                <c:pt idx="2">
                  <c:v>1219.2666666666667</c:v>
                </c:pt>
                <c:pt idx="3">
                  <c:v>1263.05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8B-264A-B7A4-DD0BDB515692}"/>
            </c:ext>
          </c:extLst>
        </c:ser>
        <c:ser>
          <c:idx val="4"/>
          <c:order val="4"/>
          <c:tx>
            <c:strRef>
              <c:f>'R10'!$G$11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'R10'!$H$19:$K$19</c:f>
                <c:numCache>
                  <c:formatCode>General</c:formatCode>
                  <c:ptCount val="4"/>
                  <c:pt idx="0">
                    <c:v>13.748018038975633</c:v>
                  </c:pt>
                  <c:pt idx="1">
                    <c:v>9.4173598564920109</c:v>
                  </c:pt>
                  <c:pt idx="2">
                    <c:v>6.5309774664032698</c:v>
                  </c:pt>
                  <c:pt idx="3">
                    <c:v>12.432926713636938</c:v>
                  </c:pt>
                </c:numCache>
              </c:numRef>
            </c:plus>
            <c:minus>
              <c:numRef>
                <c:f>'R10'!$H$19:$K$19</c:f>
                <c:numCache>
                  <c:formatCode>General</c:formatCode>
                  <c:ptCount val="4"/>
                  <c:pt idx="0">
                    <c:v>13.748018038975633</c:v>
                  </c:pt>
                  <c:pt idx="1">
                    <c:v>9.4173598564920109</c:v>
                  </c:pt>
                  <c:pt idx="2">
                    <c:v>6.5309774664032698</c:v>
                  </c:pt>
                  <c:pt idx="3">
                    <c:v>12.432926713636938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'R10'!$H$18:$K$18</c:f>
              <c:numCache>
                <c:formatCode>General</c:formatCode>
                <c:ptCount val="4"/>
                <c:pt idx="0">
                  <c:v>1176.3999999999999</c:v>
                </c:pt>
                <c:pt idx="1">
                  <c:v>1193.6333333333334</c:v>
                </c:pt>
                <c:pt idx="2">
                  <c:v>1230.5833333333333</c:v>
                </c:pt>
                <c:pt idx="3">
                  <c:v>1256.6166666666666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78B-264A-B7A4-DD0BDB515692}"/>
            </c:ext>
          </c:extLst>
        </c:ser>
        <c:ser>
          <c:idx val="5"/>
          <c:order val="5"/>
          <c:tx>
            <c:strRef>
              <c:f>'R10'!$G$21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'R10'!$H$29:$K$29</c:f>
                <c:numCache>
                  <c:formatCode>General</c:formatCode>
                  <c:ptCount val="4"/>
                  <c:pt idx="0">
                    <c:v>10.581950040832094</c:v>
                  </c:pt>
                  <c:pt idx="1">
                    <c:v>8.6212334770997998</c:v>
                  </c:pt>
                  <c:pt idx="2">
                    <c:v>13.870976894220526</c:v>
                  </c:pt>
                  <c:pt idx="3">
                    <c:v>16.795882431913686</c:v>
                  </c:pt>
                </c:numCache>
              </c:numRef>
            </c:plus>
            <c:minus>
              <c:numRef>
                <c:f>'R10'!$H$29:$K$29</c:f>
                <c:numCache>
                  <c:formatCode>General</c:formatCode>
                  <c:ptCount val="4"/>
                  <c:pt idx="0">
                    <c:v>10.581950040832094</c:v>
                  </c:pt>
                  <c:pt idx="1">
                    <c:v>8.6212334770997998</c:v>
                  </c:pt>
                  <c:pt idx="2">
                    <c:v>13.870976894220526</c:v>
                  </c:pt>
                  <c:pt idx="3">
                    <c:v>16.795882431913686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'R10'!$H$28:$K$28</c:f>
              <c:numCache>
                <c:formatCode>General</c:formatCode>
                <c:ptCount val="4"/>
                <c:pt idx="0">
                  <c:v>1164.6166666666668</c:v>
                </c:pt>
                <c:pt idx="1">
                  <c:v>1188.0833333333333</c:v>
                </c:pt>
                <c:pt idx="2">
                  <c:v>1260.6000000000001</c:v>
                </c:pt>
                <c:pt idx="3">
                  <c:v>1342.5833333333333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78B-264A-B7A4-DD0BDB515692}"/>
            </c:ext>
          </c:extLst>
        </c:ser>
        <c:ser>
          <c:idx val="6"/>
          <c:order val="6"/>
          <c:tx>
            <c:strRef>
              <c:f>'R10'!$M$1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'R10'!$N$9:$Q$9</c:f>
                <c:numCache>
                  <c:formatCode>General</c:formatCode>
                  <c:ptCount val="4"/>
                  <c:pt idx="0">
                    <c:v>14.765556767919925</c:v>
                  </c:pt>
                  <c:pt idx="1">
                    <c:v>1.1973582031567112</c:v>
                  </c:pt>
                  <c:pt idx="2">
                    <c:v>17.12327850228068</c:v>
                  </c:pt>
                  <c:pt idx="3">
                    <c:v>9.2013948218009673</c:v>
                  </c:pt>
                </c:numCache>
              </c:numRef>
            </c:plus>
            <c:minus>
              <c:numRef>
                <c:f>'R10'!$N$9:$Q$9</c:f>
                <c:numCache>
                  <c:formatCode>General</c:formatCode>
                  <c:ptCount val="4"/>
                  <c:pt idx="0">
                    <c:v>14.765556767919925</c:v>
                  </c:pt>
                  <c:pt idx="1">
                    <c:v>1.1973582031567112</c:v>
                  </c:pt>
                  <c:pt idx="2">
                    <c:v>17.12327850228068</c:v>
                  </c:pt>
                  <c:pt idx="3">
                    <c:v>9.2013948218009673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'R10'!$N$1:$Q$1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'R10'!$N$8:$Q$8</c:f>
              <c:numCache>
                <c:formatCode>General</c:formatCode>
                <c:ptCount val="4"/>
                <c:pt idx="0">
                  <c:v>1171.0166666666667</c:v>
                </c:pt>
                <c:pt idx="1">
                  <c:v>1169.9833333333333</c:v>
                </c:pt>
                <c:pt idx="2">
                  <c:v>1199.9333333333334</c:v>
                </c:pt>
                <c:pt idx="3">
                  <c:v>1225.8166666666666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78B-264A-B7A4-DD0BDB515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24208"/>
        <c:axId val="459786768"/>
      </c:scatterChart>
      <c:valAx>
        <c:axId val="45482420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86768"/>
        <c:crosses val="autoZero"/>
        <c:crossBetween val="midCat"/>
      </c:valAx>
      <c:valAx>
        <c:axId val="45978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82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'SA1'!$A$1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'SA1'!$B$9:$E$9</c:f>
                <c:numCache>
                  <c:formatCode>General</c:formatCode>
                  <c:ptCount val="4"/>
                  <c:pt idx="0">
                    <c:v>14.360698683095713</c:v>
                  </c:pt>
                  <c:pt idx="1">
                    <c:v>17.766785490534506</c:v>
                  </c:pt>
                  <c:pt idx="2">
                    <c:v>15.531087105114915</c:v>
                  </c:pt>
                  <c:pt idx="3">
                    <c:v>13.458293601592482</c:v>
                  </c:pt>
                </c:numCache>
              </c:numRef>
            </c:plus>
            <c:minus>
              <c:numRef>
                <c:f>'SA1'!$B$9:$E$9</c:f>
                <c:numCache>
                  <c:formatCode>General</c:formatCode>
                  <c:ptCount val="4"/>
                  <c:pt idx="0">
                    <c:v>14.360698683095713</c:v>
                  </c:pt>
                  <c:pt idx="1">
                    <c:v>17.766785490534506</c:v>
                  </c:pt>
                  <c:pt idx="2">
                    <c:v>15.531087105114915</c:v>
                  </c:pt>
                  <c:pt idx="3">
                    <c:v>13.458293601592482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'SA1'!$B$1:$E$1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'SA1'!$B$8:$E$8</c:f>
              <c:numCache>
                <c:formatCode>General</c:formatCode>
                <c:ptCount val="4"/>
                <c:pt idx="0">
                  <c:v>1161.9833333333333</c:v>
                </c:pt>
                <c:pt idx="1">
                  <c:v>1236.0666666666666</c:v>
                </c:pt>
                <c:pt idx="2">
                  <c:v>1338.7333333333333</c:v>
                </c:pt>
                <c:pt idx="3">
                  <c:v>1353.2833333333333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C8-E846-872A-1912D1743EB9}"/>
            </c:ext>
          </c:extLst>
        </c:ser>
        <c:ser>
          <c:idx val="1"/>
          <c:order val="1"/>
          <c:tx>
            <c:strRef>
              <c:f>'SA1'!$A$11</c:f>
              <c:strCache>
                <c:ptCount val="1"/>
                <c:pt idx="0">
                  <c:v>CQN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'SA1'!$B$19:$E$19</c:f>
                <c:numCache>
                  <c:formatCode>General</c:formatCode>
                  <c:ptCount val="4"/>
                  <c:pt idx="0">
                    <c:v>15.039636520430481</c:v>
                  </c:pt>
                  <c:pt idx="1">
                    <c:v>9.1045043797013108</c:v>
                  </c:pt>
                  <c:pt idx="2">
                    <c:v>2.8930376192968521</c:v>
                  </c:pt>
                  <c:pt idx="3">
                    <c:v>12.610696517903637</c:v>
                  </c:pt>
                </c:numCache>
              </c:numRef>
            </c:plus>
            <c:minus>
              <c:numRef>
                <c:f>'SA1'!$B$19:$E$19</c:f>
                <c:numCache>
                  <c:formatCode>General</c:formatCode>
                  <c:ptCount val="4"/>
                  <c:pt idx="0">
                    <c:v>15.039636520430481</c:v>
                  </c:pt>
                  <c:pt idx="1">
                    <c:v>9.1045043797013108</c:v>
                  </c:pt>
                  <c:pt idx="2">
                    <c:v>2.8930376192968521</c:v>
                  </c:pt>
                  <c:pt idx="3">
                    <c:v>12.610696517903637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'SA1'!$B$11:$E$11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'SA1'!$B$18:$E$18</c:f>
              <c:numCache>
                <c:formatCode>General</c:formatCode>
                <c:ptCount val="4"/>
                <c:pt idx="0">
                  <c:v>1174.8666666666666</c:v>
                </c:pt>
                <c:pt idx="1">
                  <c:v>1204</c:v>
                </c:pt>
                <c:pt idx="2">
                  <c:v>1204.3833333333334</c:v>
                </c:pt>
                <c:pt idx="3">
                  <c:v>1236.1833333333334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C8-E846-872A-1912D1743EB9}"/>
            </c:ext>
          </c:extLst>
        </c:ser>
        <c:ser>
          <c:idx val="2"/>
          <c:order val="2"/>
          <c:tx>
            <c:strRef>
              <c:f>'SA1'!$A$21</c:f>
              <c:strCache>
                <c:ptCount val="1"/>
                <c:pt idx="0">
                  <c:v>CPZ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'SA1'!$B$29:$E$29</c:f>
                <c:numCache>
                  <c:formatCode>General</c:formatCode>
                  <c:ptCount val="4"/>
                  <c:pt idx="0">
                    <c:v>11.446469615853923</c:v>
                  </c:pt>
                  <c:pt idx="1">
                    <c:v>7.1588872505904506</c:v>
                  </c:pt>
                  <c:pt idx="2">
                    <c:v>9.4303234302965819</c:v>
                  </c:pt>
                  <c:pt idx="3">
                    <c:v>12.171880161530803</c:v>
                  </c:pt>
                </c:numCache>
              </c:numRef>
            </c:plus>
            <c:minus>
              <c:numRef>
                <c:f>'SA1'!$B$29:$E$29</c:f>
                <c:numCache>
                  <c:formatCode>General</c:formatCode>
                  <c:ptCount val="4"/>
                  <c:pt idx="0">
                    <c:v>11.446469615853923</c:v>
                  </c:pt>
                  <c:pt idx="1">
                    <c:v>7.1588872505904506</c:v>
                  </c:pt>
                  <c:pt idx="2">
                    <c:v>9.4303234302965819</c:v>
                  </c:pt>
                  <c:pt idx="3">
                    <c:v>12.171880161530803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'SA1'!$B$21:$E$21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'SA1'!$B$28:$E$28</c:f>
              <c:numCache>
                <c:formatCode>General</c:formatCode>
                <c:ptCount val="4"/>
                <c:pt idx="0">
                  <c:v>1163.3166666666666</c:v>
                </c:pt>
                <c:pt idx="1">
                  <c:v>1189.8166666666668</c:v>
                </c:pt>
                <c:pt idx="2">
                  <c:v>1230.55</c:v>
                </c:pt>
                <c:pt idx="3">
                  <c:v>1279.2666666666667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C8-E846-872A-1912D1743EB9}"/>
            </c:ext>
          </c:extLst>
        </c:ser>
        <c:ser>
          <c:idx val="3"/>
          <c:order val="3"/>
          <c:tx>
            <c:strRef>
              <c:f>'SA1'!$G$1</c:f>
              <c:strCache>
                <c:ptCount val="1"/>
                <c:pt idx="0">
                  <c:v>BAF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'SA1'!$H$9:$K$9</c:f>
                <c:numCache>
                  <c:formatCode>General</c:formatCode>
                  <c:ptCount val="4"/>
                  <c:pt idx="0">
                    <c:v>12.050504830365703</c:v>
                  </c:pt>
                  <c:pt idx="1">
                    <c:v>36.95724105864327</c:v>
                  </c:pt>
                  <c:pt idx="2">
                    <c:v>7.5792919634136675</c:v>
                  </c:pt>
                  <c:pt idx="3">
                    <c:v>18.871504091265948</c:v>
                  </c:pt>
                </c:numCache>
              </c:numRef>
            </c:plus>
            <c:minus>
              <c:numRef>
                <c:f>'SA1'!$H$9:$K$9</c:f>
                <c:numCache>
                  <c:formatCode>General</c:formatCode>
                  <c:ptCount val="4"/>
                  <c:pt idx="0">
                    <c:v>12.050504830365703</c:v>
                  </c:pt>
                  <c:pt idx="1">
                    <c:v>36.95724105864327</c:v>
                  </c:pt>
                  <c:pt idx="2">
                    <c:v>7.5792919634136675</c:v>
                  </c:pt>
                  <c:pt idx="3">
                    <c:v>18.871504091265948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'SA1'!$H$1:$K$1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'SA1'!$H$8:$K$8</c:f>
              <c:numCache>
                <c:formatCode>General</c:formatCode>
                <c:ptCount val="4"/>
                <c:pt idx="0">
                  <c:v>1158.1333333333332</c:v>
                </c:pt>
                <c:pt idx="1">
                  <c:v>1199.8833333333334</c:v>
                </c:pt>
                <c:pt idx="2">
                  <c:v>1253.4833333333333</c:v>
                </c:pt>
                <c:pt idx="3">
                  <c:v>1306.9833333333333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C8-E846-872A-1912D1743EB9}"/>
            </c:ext>
          </c:extLst>
        </c:ser>
        <c:ser>
          <c:idx val="4"/>
          <c:order val="4"/>
          <c:tx>
            <c:strRef>
              <c:f>'SA1'!$G$11</c:f>
              <c:strCache>
                <c:ptCount val="1"/>
                <c:pt idx="0">
                  <c:v>EIPA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'SA1'!$H$19:$K$19</c:f>
                <c:numCache>
                  <c:formatCode>General</c:formatCode>
                  <c:ptCount val="4"/>
                  <c:pt idx="0">
                    <c:v>12.709799368990836</c:v>
                  </c:pt>
                  <c:pt idx="1">
                    <c:v>7.4929300010076254</c:v>
                  </c:pt>
                  <c:pt idx="2">
                    <c:v>6.1040150720652493</c:v>
                  </c:pt>
                  <c:pt idx="3">
                    <c:v>19.474872699626719</c:v>
                  </c:pt>
                </c:numCache>
              </c:numRef>
            </c:plus>
            <c:minus>
              <c:numRef>
                <c:f>'SA1'!$H$19:$K$19</c:f>
                <c:numCache>
                  <c:formatCode>General</c:formatCode>
                  <c:ptCount val="4"/>
                  <c:pt idx="0">
                    <c:v>12.709799368990836</c:v>
                  </c:pt>
                  <c:pt idx="1">
                    <c:v>7.4929300010076254</c:v>
                  </c:pt>
                  <c:pt idx="2">
                    <c:v>6.1040150720652493</c:v>
                  </c:pt>
                  <c:pt idx="3">
                    <c:v>19.474872699626719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'SA1'!$H$11:$K$11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'SA1'!$H$18:$K$18</c:f>
              <c:numCache>
                <c:formatCode>General</c:formatCode>
                <c:ptCount val="4"/>
                <c:pt idx="0">
                  <c:v>1162.6500000000001</c:v>
                </c:pt>
                <c:pt idx="1">
                  <c:v>1194.3999999999999</c:v>
                </c:pt>
                <c:pt idx="2">
                  <c:v>1214.8500000000001</c:v>
                </c:pt>
                <c:pt idx="3">
                  <c:v>1287.2333333333333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C8-E846-872A-1912D1743EB9}"/>
            </c:ext>
          </c:extLst>
        </c:ser>
        <c:ser>
          <c:idx val="5"/>
          <c:order val="5"/>
          <c:tx>
            <c:strRef>
              <c:f>'SA1'!$G$21</c:f>
              <c:strCache>
                <c:ptCount val="1"/>
                <c:pt idx="0">
                  <c:v>CYT-D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'SA1'!$H$29:$K$29</c:f>
                <c:numCache>
                  <c:formatCode>General</c:formatCode>
                  <c:ptCount val="4"/>
                  <c:pt idx="0">
                    <c:v>17.843542249228467</c:v>
                  </c:pt>
                  <c:pt idx="1">
                    <c:v>42.066554410838087</c:v>
                  </c:pt>
                  <c:pt idx="2">
                    <c:v>12.398292893244045</c:v>
                  </c:pt>
                  <c:pt idx="3">
                    <c:v>17.088641451755812</c:v>
                  </c:pt>
                </c:numCache>
              </c:numRef>
            </c:plus>
            <c:minus>
              <c:numRef>
                <c:f>'SA1'!$H$29:$K$29</c:f>
                <c:numCache>
                  <c:formatCode>General</c:formatCode>
                  <c:ptCount val="4"/>
                  <c:pt idx="0">
                    <c:v>17.843542249228467</c:v>
                  </c:pt>
                  <c:pt idx="1">
                    <c:v>42.066554410838087</c:v>
                  </c:pt>
                  <c:pt idx="2">
                    <c:v>12.398292893244045</c:v>
                  </c:pt>
                  <c:pt idx="3">
                    <c:v>17.088641451755812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'SA1'!$H$21:$K$21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'SA1'!$H$28:$K$28</c:f>
              <c:numCache>
                <c:formatCode>General</c:formatCode>
                <c:ptCount val="4"/>
                <c:pt idx="0">
                  <c:v>1165.5</c:v>
                </c:pt>
                <c:pt idx="1">
                  <c:v>1219.25</c:v>
                </c:pt>
                <c:pt idx="2">
                  <c:v>1287.5166666666667</c:v>
                </c:pt>
                <c:pt idx="3">
                  <c:v>1360.1166666666668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C8-E846-872A-1912D1743EB9}"/>
            </c:ext>
          </c:extLst>
        </c:ser>
        <c:ser>
          <c:idx val="6"/>
          <c:order val="6"/>
          <c:tx>
            <c:strRef>
              <c:f>'SA1'!$M$1</c:f>
              <c:strCache>
                <c:ptCount val="1"/>
                <c:pt idx="0">
                  <c:v>NOC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'SA1'!$N$9:$Q$9</c:f>
                <c:numCache>
                  <c:formatCode>General</c:formatCode>
                  <c:ptCount val="4"/>
                  <c:pt idx="0">
                    <c:v>17.557866233305997</c:v>
                  </c:pt>
                  <c:pt idx="1">
                    <c:v>41.834961455701155</c:v>
                  </c:pt>
                  <c:pt idx="2">
                    <c:v>16.991056470979078</c:v>
                  </c:pt>
                  <c:pt idx="3">
                    <c:v>11.677442642405358</c:v>
                  </c:pt>
                </c:numCache>
              </c:numRef>
            </c:plus>
            <c:minus>
              <c:numRef>
                <c:f>'SA1'!$N$9:$Q$9</c:f>
                <c:numCache>
                  <c:formatCode>General</c:formatCode>
                  <c:ptCount val="4"/>
                  <c:pt idx="0">
                    <c:v>17.557866233305997</c:v>
                  </c:pt>
                  <c:pt idx="1">
                    <c:v>41.834961455701155</c:v>
                  </c:pt>
                  <c:pt idx="2">
                    <c:v>16.991056470979078</c:v>
                  </c:pt>
                  <c:pt idx="3">
                    <c:v>11.677442642405358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'SA1'!$N$1:$Q$1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'SA1'!$N$8:$Q$8</c:f>
              <c:numCache>
                <c:formatCode>General</c:formatCode>
                <c:ptCount val="4"/>
                <c:pt idx="0">
                  <c:v>1170.3666666666666</c:v>
                </c:pt>
                <c:pt idx="1">
                  <c:v>1249</c:v>
                </c:pt>
                <c:pt idx="2">
                  <c:v>1341</c:v>
                </c:pt>
                <c:pt idx="3">
                  <c:v>1346.5333333333333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C8-E846-872A-1912D1743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24208"/>
        <c:axId val="459786768"/>
      </c:scatterChart>
      <c:valAx>
        <c:axId val="45482420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786768"/>
        <c:crosses val="autoZero"/>
        <c:crossBetween val="midCat"/>
      </c:valAx>
      <c:valAx>
        <c:axId val="459786768"/>
        <c:scaling>
          <c:orientation val="minMax"/>
          <c:min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82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634394</xdr:colOff>
      <xdr:row>3</xdr:row>
      <xdr:rowOff>183241</xdr:rowOff>
    </xdr:from>
    <xdr:to>
      <xdr:col>29</xdr:col>
      <xdr:colOff>393094</xdr:colOff>
      <xdr:row>44</xdr:row>
      <xdr:rowOff>15118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3D3179-0CEF-CD4F-ABF6-B71324B5A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577850</xdr:colOff>
      <xdr:row>10</xdr:row>
      <xdr:rowOff>101600</xdr:rowOff>
    </xdr:from>
    <xdr:to>
      <xdr:col>23</xdr:col>
      <xdr:colOff>469900</xdr:colOff>
      <xdr:row>43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591752-A3EB-2A4C-8470-FC8CAE4EC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619276</xdr:colOff>
      <xdr:row>3</xdr:row>
      <xdr:rowOff>47170</xdr:rowOff>
    </xdr:from>
    <xdr:to>
      <xdr:col>27</xdr:col>
      <xdr:colOff>136072</xdr:colOff>
      <xdr:row>43</xdr:row>
      <xdr:rowOff>151190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E50358-7863-6C40-A48F-495830395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468087</xdr:colOff>
      <xdr:row>1</xdr:row>
      <xdr:rowOff>168123</xdr:rowOff>
    </xdr:from>
    <xdr:to>
      <xdr:col>25</xdr:col>
      <xdr:colOff>151193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446E0-7C9B-014D-8F3A-855A4D390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179009</xdr:colOff>
      <xdr:row>2</xdr:row>
      <xdr:rowOff>66523</xdr:rowOff>
    </xdr:from>
    <xdr:to>
      <xdr:col>31</xdr:col>
      <xdr:colOff>497115</xdr:colOff>
      <xdr:row>42</xdr:row>
      <xdr:rowOff>116718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4DC54-2D8A-3A4C-B735-4C3B615D79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332014</xdr:colOff>
      <xdr:row>42</xdr:row>
      <xdr:rowOff>32051</xdr:rowOff>
    </xdr:from>
    <xdr:to>
      <xdr:col>19</xdr:col>
      <xdr:colOff>317500</xdr:colOff>
      <xdr:row>80</xdr:row>
      <xdr:rowOff>166308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692D4B-7198-C14C-AF64-24BFD2081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422728</xdr:colOff>
      <xdr:row>44</xdr:row>
      <xdr:rowOff>168123</xdr:rowOff>
    </xdr:from>
    <xdr:to>
      <xdr:col>18</xdr:col>
      <xdr:colOff>816429</xdr:colOff>
      <xdr:row>84</xdr:row>
      <xdr:rowOff>15119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7ADDD1-6373-0B46-AAEE-A122AB3B6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543681</xdr:colOff>
      <xdr:row>3</xdr:row>
      <xdr:rowOff>183242</xdr:rowOff>
    </xdr:from>
    <xdr:to>
      <xdr:col>25</xdr:col>
      <xdr:colOff>143934</xdr:colOff>
      <xdr:row>32</xdr:row>
      <xdr:rowOff>3628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7B1E03-1B83-2841-A6E9-F9AC1962D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577850</xdr:colOff>
      <xdr:row>10</xdr:row>
      <xdr:rowOff>101600</xdr:rowOff>
    </xdr:from>
    <xdr:to>
      <xdr:col>23</xdr:col>
      <xdr:colOff>469900</xdr:colOff>
      <xdr:row>43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C1B722-9BD4-9B46-9A7F-91C950F86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577850</xdr:colOff>
      <xdr:row>10</xdr:row>
      <xdr:rowOff>101600</xdr:rowOff>
    </xdr:from>
    <xdr:to>
      <xdr:col>23</xdr:col>
      <xdr:colOff>469900</xdr:colOff>
      <xdr:row>43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CFC6E-382F-484A-9CD3-7AE491027F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3DE79-9866-564F-B118-6A474C1F6BBC}">
  <dimension ref="A1:J42"/>
  <sheetViews>
    <sheetView zoomScale="84" zoomScaleNormal="217" workbookViewId="0">
      <selection activeCell="E30" sqref="E30: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2"/>
      <c r="H1" s="2"/>
      <c r="I1" s="2"/>
      <c r="J1" s="3"/>
    </row>
    <row r="2" spans="1:10">
      <c r="B2">
        <v>1170.2</v>
      </c>
      <c r="C2">
        <v>1166.3</v>
      </c>
      <c r="D2">
        <v>1223.4000000000001</v>
      </c>
      <c r="E2">
        <v>1229.7</v>
      </c>
    </row>
    <row r="3" spans="1:10">
      <c r="B3">
        <v>1160.9000000000001</v>
      </c>
      <c r="C3">
        <v>1166.8</v>
      </c>
      <c r="D3">
        <v>1227.4000000000001</v>
      </c>
      <c r="E3">
        <v>1243.4000000000001</v>
      </c>
    </row>
    <row r="4" spans="1:10">
      <c r="B4">
        <v>1183</v>
      </c>
      <c r="C4">
        <v>1175.7</v>
      </c>
      <c r="D4">
        <v>1208.3</v>
      </c>
      <c r="E4">
        <v>1238.5999999999999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1198.3</v>
      </c>
      <c r="C5">
        <v>1177.5999999999999</v>
      </c>
      <c r="D5">
        <v>1206.9000000000001</v>
      </c>
      <c r="E5">
        <v>1235.3</v>
      </c>
      <c r="G5">
        <f>AVERAGE(B2:B3)</f>
        <v>1165.5500000000002</v>
      </c>
      <c r="H5">
        <f t="shared" ref="H5:J5" si="0">AVERAGE(C2:C3)</f>
        <v>1166.55</v>
      </c>
      <c r="I5">
        <f t="shared" si="0"/>
        <v>1225.4000000000001</v>
      </c>
      <c r="J5">
        <f t="shared" si="0"/>
        <v>1236.5500000000002</v>
      </c>
    </row>
    <row r="6" spans="1:10">
      <c r="B6">
        <v>1167.8</v>
      </c>
      <c r="C6">
        <v>1169.2</v>
      </c>
      <c r="D6">
        <v>1196.8</v>
      </c>
      <c r="E6">
        <v>1242.8</v>
      </c>
      <c r="G6">
        <f>AVERAGE(B4:B5)</f>
        <v>1190.6500000000001</v>
      </c>
      <c r="H6">
        <f t="shared" ref="H6:J6" si="1">AVERAGE(C4:C5)</f>
        <v>1176.6500000000001</v>
      </c>
      <c r="I6">
        <f t="shared" si="1"/>
        <v>1207.5999999999999</v>
      </c>
      <c r="J6">
        <f t="shared" si="1"/>
        <v>1236.9499999999998</v>
      </c>
    </row>
    <row r="7" spans="1:10">
      <c r="B7">
        <v>1167.8</v>
      </c>
      <c r="C7">
        <v>1174.3</v>
      </c>
      <c r="D7">
        <v>1193.5999999999999</v>
      </c>
      <c r="E7">
        <v>1235.4000000000001</v>
      </c>
      <c r="G7">
        <f>AVERAGE(B6:B7)</f>
        <v>1167.8</v>
      </c>
      <c r="H7">
        <f t="shared" ref="H7:J7" si="2">AVERAGE(C6:C7)</f>
        <v>1171.75</v>
      </c>
      <c r="I7">
        <f t="shared" si="2"/>
        <v>1195.1999999999998</v>
      </c>
      <c r="J7">
        <f t="shared" si="2"/>
        <v>1239.0999999999999</v>
      </c>
    </row>
    <row r="8" spans="1:10">
      <c r="A8" s="4" t="s">
        <v>0</v>
      </c>
      <c r="B8" s="5">
        <f>AVERAGE(B2:B7)</f>
        <v>1174.6666666666667</v>
      </c>
      <c r="C8" s="5">
        <f t="shared" ref="C8:E8" si="3">AVERAGE(C2:C7)</f>
        <v>1171.6499999999999</v>
      </c>
      <c r="D8" s="5">
        <f t="shared" si="3"/>
        <v>1209.3999999999999</v>
      </c>
      <c r="E8" s="5">
        <f t="shared" si="3"/>
        <v>1237.5333333333335</v>
      </c>
    </row>
    <row r="9" spans="1:10">
      <c r="A9" s="6" t="s">
        <v>1</v>
      </c>
      <c r="B9" s="7">
        <f>STDEV(B2:B7)</f>
        <v>13.651031707041994</v>
      </c>
      <c r="C9" s="7">
        <f t="shared" ref="C9:E9" si="4">STDEV(C2:C7)</f>
        <v>4.8368378099746066</v>
      </c>
      <c r="D9" s="7">
        <f t="shared" si="4"/>
        <v>13.681081828569036</v>
      </c>
      <c r="E9" s="7">
        <f t="shared" si="4"/>
        <v>5.1806048552911816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1175.3</v>
      </c>
      <c r="C13">
        <v>1161.7</v>
      </c>
      <c r="D13">
        <v>1206.0999999999999</v>
      </c>
      <c r="E13">
        <v>1229.5999999999999</v>
      </c>
    </row>
    <row r="14" spans="1:10">
      <c r="B14">
        <v>1179.7</v>
      </c>
      <c r="C14">
        <v>1162.5999999999999</v>
      </c>
      <c r="D14">
        <v>1208</v>
      </c>
      <c r="E14">
        <v>1227.5999999999999</v>
      </c>
    </row>
    <row r="15" spans="1:10">
      <c r="B15">
        <v>1151.5999999999999</v>
      </c>
      <c r="C15">
        <v>1185</v>
      </c>
      <c r="D15">
        <v>1190.0999999999999</v>
      </c>
      <c r="E15">
        <v>1244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1149.9000000000001</v>
      </c>
      <c r="C16">
        <v>1184.5</v>
      </c>
      <c r="D16">
        <v>1195.2</v>
      </c>
      <c r="E16">
        <v>1246.2</v>
      </c>
      <c r="G16">
        <f>AVERAGE(B13:B14)</f>
        <v>1177.5</v>
      </c>
      <c r="H16">
        <f t="shared" ref="H16:J16" si="5">AVERAGE(C13:C14)</f>
        <v>1162.1500000000001</v>
      </c>
      <c r="I16">
        <f t="shared" si="5"/>
        <v>1207.05</v>
      </c>
      <c r="J16">
        <f t="shared" si="5"/>
        <v>1228.5999999999999</v>
      </c>
    </row>
    <row r="17" spans="1:10">
      <c r="B17">
        <v>1170.7</v>
      </c>
      <c r="C17">
        <v>1171.8</v>
      </c>
      <c r="D17">
        <v>1214.5</v>
      </c>
      <c r="E17">
        <v>1208.8</v>
      </c>
      <c r="G17">
        <f>AVERAGE(B15:B16)</f>
        <v>1150.75</v>
      </c>
      <c r="H17">
        <f t="shared" ref="H17:J17" si="6">AVERAGE(C15:C16)</f>
        <v>1184.75</v>
      </c>
      <c r="I17">
        <f t="shared" si="6"/>
        <v>1192.6500000000001</v>
      </c>
      <c r="J17">
        <f t="shared" si="6"/>
        <v>1245.0999999999999</v>
      </c>
    </row>
    <row r="18" spans="1:10">
      <c r="B18">
        <v>1176.5</v>
      </c>
      <c r="C18">
        <v>1173.9000000000001</v>
      </c>
      <c r="D18">
        <v>1216.0999999999999</v>
      </c>
      <c r="E18">
        <v>1208.5999999999999</v>
      </c>
      <c r="G18">
        <f>AVERAGE(B17:B18)</f>
        <v>1173.5999999999999</v>
      </c>
      <c r="H18">
        <f t="shared" ref="H18:J18" si="7">AVERAGE(C17:C18)</f>
        <v>1172.8499999999999</v>
      </c>
      <c r="I18">
        <f t="shared" si="7"/>
        <v>1215.3</v>
      </c>
      <c r="J18">
        <f t="shared" si="7"/>
        <v>1208.6999999999998</v>
      </c>
    </row>
    <row r="19" spans="1:10">
      <c r="A19" s="4" t="s">
        <v>0</v>
      </c>
      <c r="B19" s="5">
        <f>AVERAGE(B13:B18)</f>
        <v>1167.2833333333333</v>
      </c>
      <c r="C19" s="5">
        <f t="shared" ref="C19" si="8">AVERAGE(C13:C18)</f>
        <v>1173.25</v>
      </c>
      <c r="D19" s="5">
        <f t="shared" ref="D19" si="9">AVERAGE(D13:D18)</f>
        <v>1205</v>
      </c>
      <c r="E19" s="5">
        <f t="shared" ref="E19" si="10">AVERAGE(E13:E18)</f>
        <v>1227.4666666666665</v>
      </c>
    </row>
    <row r="20" spans="1:10">
      <c r="A20" s="6" t="s">
        <v>1</v>
      </c>
      <c r="B20" s="7">
        <f>STDEV(B13:B18)</f>
        <v>13.139317587556317</v>
      </c>
      <c r="C20" s="7">
        <f t="shared" ref="C20:E20" si="11">STDEV(C13:C18)</f>
        <v>10.138786909685015</v>
      </c>
      <c r="D20" s="7">
        <f t="shared" si="11"/>
        <v>10.408842394810286</v>
      </c>
      <c r="E20" s="7">
        <f t="shared" si="11"/>
        <v>16.329441713257314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1154.9000000000001</v>
      </c>
      <c r="C24">
        <v>1218.5</v>
      </c>
      <c r="D24">
        <v>1353.9</v>
      </c>
      <c r="E24">
        <v>1366.8</v>
      </c>
    </row>
    <row r="25" spans="1:10">
      <c r="B25">
        <v>1151</v>
      </c>
      <c r="C25">
        <v>1240.9000000000001</v>
      </c>
      <c r="D25">
        <v>1362.6</v>
      </c>
      <c r="E25">
        <v>1370.1</v>
      </c>
    </row>
    <row r="26" spans="1:10">
      <c r="B26">
        <v>1182.7</v>
      </c>
      <c r="C26">
        <v>1219</v>
      </c>
      <c r="D26">
        <v>1332.8</v>
      </c>
      <c r="E26">
        <v>1333.9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1178</v>
      </c>
      <c r="C27">
        <v>1225.9000000000001</v>
      </c>
      <c r="D27">
        <v>1326.2</v>
      </c>
      <c r="E27">
        <v>1347</v>
      </c>
      <c r="G27">
        <f>AVERAGE(B24:B25)</f>
        <v>1152.95</v>
      </c>
      <c r="H27">
        <f t="shared" ref="H27:J27" si="12">AVERAGE(C24:C25)</f>
        <v>1229.7</v>
      </c>
      <c r="I27">
        <f t="shared" si="12"/>
        <v>1358.25</v>
      </c>
      <c r="J27">
        <f t="shared" si="12"/>
        <v>1368.4499999999998</v>
      </c>
    </row>
    <row r="28" spans="1:10">
      <c r="B28">
        <v>1153.0999999999999</v>
      </c>
      <c r="C28">
        <v>1261.2</v>
      </c>
      <c r="D28">
        <v>1327.3</v>
      </c>
      <c r="E28">
        <v>1353.6</v>
      </c>
      <c r="G28">
        <f>AVERAGE(B26:B27)</f>
        <v>1180.3499999999999</v>
      </c>
      <c r="H28">
        <f t="shared" ref="H28:J28" si="13">AVERAGE(C26:C27)</f>
        <v>1222.45</v>
      </c>
      <c r="I28">
        <f t="shared" si="13"/>
        <v>1329.5</v>
      </c>
      <c r="J28">
        <f t="shared" si="13"/>
        <v>1340.45</v>
      </c>
    </row>
    <row r="29" spans="1:10">
      <c r="B29">
        <v>1152.2</v>
      </c>
      <c r="C29">
        <v>1250.9000000000001</v>
      </c>
      <c r="D29">
        <v>1329.6</v>
      </c>
      <c r="E29">
        <v>1348.3</v>
      </c>
      <c r="G29">
        <f>AVERAGE(B28:B29)</f>
        <v>1152.6500000000001</v>
      </c>
      <c r="H29">
        <f t="shared" ref="H29:J29" si="14">AVERAGE(C28:C29)</f>
        <v>1256.0500000000002</v>
      </c>
      <c r="I29">
        <f t="shared" si="14"/>
        <v>1328.4499999999998</v>
      </c>
      <c r="J29">
        <f t="shared" si="14"/>
        <v>1350.9499999999998</v>
      </c>
    </row>
    <row r="30" spans="1:10">
      <c r="A30" s="4" t="s">
        <v>0</v>
      </c>
      <c r="B30" s="5">
        <f>AVERAGE(B24:B29)</f>
        <v>1161.9833333333333</v>
      </c>
      <c r="C30" s="5">
        <f t="shared" ref="C30" si="15">AVERAGE(C24:C29)</f>
        <v>1236.0666666666666</v>
      </c>
      <c r="D30" s="5">
        <f t="shared" ref="D30" si="16">AVERAGE(D24:D29)</f>
        <v>1338.7333333333333</v>
      </c>
      <c r="E30" s="5">
        <f t="shared" ref="E30" si="17">AVERAGE(E24:E29)</f>
        <v>1353.2833333333333</v>
      </c>
    </row>
    <row r="31" spans="1:10">
      <c r="A31" s="6" t="s">
        <v>1</v>
      </c>
      <c r="B31" s="7">
        <f>STDEV(B24:B29)</f>
        <v>14.360698683095713</v>
      </c>
      <c r="C31" s="7">
        <f t="shared" ref="C31:E31" si="18">STDEV(C24:C29)</f>
        <v>17.766785490534506</v>
      </c>
      <c r="D31" s="7">
        <f t="shared" si="18"/>
        <v>15.531087105114915</v>
      </c>
      <c r="E31" s="7">
        <f t="shared" si="18"/>
        <v>13.458293601592482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1160.2</v>
      </c>
      <c r="C35">
        <v>1368.4</v>
      </c>
      <c r="D35">
        <v>1377.2</v>
      </c>
      <c r="E35">
        <v>1366</v>
      </c>
    </row>
    <row r="36" spans="1:10">
      <c r="B36">
        <v>1160.0999999999999</v>
      </c>
      <c r="C36">
        <v>1364.8</v>
      </c>
      <c r="D36">
        <v>1378.9</v>
      </c>
      <c r="E36">
        <v>1379.8</v>
      </c>
    </row>
    <row r="37" spans="1:10">
      <c r="B37">
        <v>1184</v>
      </c>
      <c r="C37">
        <v>1341.2</v>
      </c>
      <c r="D37">
        <v>1374.6</v>
      </c>
      <c r="E37">
        <v>1355.6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1183.7</v>
      </c>
      <c r="C38">
        <v>1347.3</v>
      </c>
      <c r="D38">
        <v>1359.4</v>
      </c>
      <c r="E38">
        <v>1354.3</v>
      </c>
      <c r="G38">
        <f>AVERAGE(B35:B36)</f>
        <v>1160.1500000000001</v>
      </c>
      <c r="H38">
        <f t="shared" ref="H38:J38" si="19">AVERAGE(C35:C36)</f>
        <v>1366.6</v>
      </c>
      <c r="I38">
        <f t="shared" si="19"/>
        <v>1378.0500000000002</v>
      </c>
      <c r="J38">
        <f t="shared" si="19"/>
        <v>1372.9</v>
      </c>
    </row>
    <row r="39" spans="1:10">
      <c r="B39">
        <v>1151.7</v>
      </c>
      <c r="C39">
        <v>1354.5</v>
      </c>
      <c r="D39">
        <v>1352.6</v>
      </c>
      <c r="E39">
        <v>1365.8</v>
      </c>
      <c r="G39">
        <f>AVERAGE(B37:B38)</f>
        <v>1183.8499999999999</v>
      </c>
      <c r="H39">
        <f t="shared" ref="H39:J39" si="20">AVERAGE(C37:C38)</f>
        <v>1344.25</v>
      </c>
      <c r="I39">
        <f t="shared" si="20"/>
        <v>1367</v>
      </c>
      <c r="J39">
        <f t="shared" si="20"/>
        <v>1354.9499999999998</v>
      </c>
    </row>
    <row r="40" spans="1:10">
      <c r="B40">
        <v>1148.3</v>
      </c>
      <c r="C40">
        <v>1355.4</v>
      </c>
      <c r="D40">
        <v>1357.3</v>
      </c>
      <c r="E40">
        <v>1367.8</v>
      </c>
      <c r="G40">
        <f>AVERAGE(B39:B40)</f>
        <v>1150</v>
      </c>
      <c r="H40">
        <f t="shared" ref="H40:J40" si="21">AVERAGE(C39:C40)</f>
        <v>1354.95</v>
      </c>
      <c r="I40">
        <f t="shared" si="21"/>
        <v>1354.9499999999998</v>
      </c>
      <c r="J40">
        <f t="shared" si="21"/>
        <v>1366.8</v>
      </c>
    </row>
    <row r="41" spans="1:10">
      <c r="A41" s="4" t="s">
        <v>0</v>
      </c>
      <c r="B41" s="5">
        <f>AVERAGE(B35:B40)</f>
        <v>1164.6666666666667</v>
      </c>
      <c r="C41" s="5">
        <f t="shared" ref="C41" si="22">AVERAGE(C35:C40)</f>
        <v>1355.2666666666667</v>
      </c>
      <c r="D41" s="5">
        <f t="shared" ref="D41" si="23">AVERAGE(D35:D40)</f>
        <v>1366.6666666666667</v>
      </c>
      <c r="E41" s="5">
        <f t="shared" ref="E41" si="24">AVERAGE(E35:E40)</f>
        <v>1364.8833333333334</v>
      </c>
    </row>
    <row r="42" spans="1:10">
      <c r="A42" s="6" t="s">
        <v>1</v>
      </c>
      <c r="B42" s="7">
        <f>STDEV(B35:B40)</f>
        <v>15.574680307045378</v>
      </c>
      <c r="C42" s="7">
        <f t="shared" ref="C42:E42" si="25">STDEV(C35:C40)</f>
        <v>10.250008130078086</v>
      </c>
      <c r="D42" s="7">
        <f t="shared" si="25"/>
        <v>11.506114316599996</v>
      </c>
      <c r="E42" s="7">
        <f t="shared" si="25"/>
        <v>9.2875005607895833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BFB44-14F6-6645-904C-CF857D2E8422}">
  <dimension ref="A1:Q29"/>
  <sheetViews>
    <sheetView topLeftCell="G1" workbookViewId="0">
      <selection activeCell="T8" sqref="T8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8</v>
      </c>
      <c r="H1" s="2">
        <v>0</v>
      </c>
      <c r="I1" s="2">
        <v>6</v>
      </c>
      <c r="J1" s="2">
        <v>24</v>
      </c>
      <c r="K1" s="3">
        <v>48</v>
      </c>
      <c r="M1" s="1" t="s">
        <v>11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1160.2</v>
      </c>
      <c r="C2">
        <v>1368.4</v>
      </c>
      <c r="D2">
        <v>1377.2</v>
      </c>
      <c r="E2">
        <v>1366</v>
      </c>
      <c r="H2">
        <v>1166</v>
      </c>
      <c r="I2">
        <v>1336.1</v>
      </c>
      <c r="J2">
        <v>1371.2</v>
      </c>
      <c r="K2">
        <v>1360</v>
      </c>
      <c r="N2">
        <v>1170.5</v>
      </c>
      <c r="O2">
        <v>1343.5</v>
      </c>
      <c r="P2">
        <v>1372.2</v>
      </c>
      <c r="Q2">
        <v>1361.1</v>
      </c>
    </row>
    <row r="3" spans="1:17">
      <c r="B3">
        <v>1160.0999999999999</v>
      </c>
      <c r="C3">
        <v>1364.8</v>
      </c>
      <c r="D3">
        <v>1378.9</v>
      </c>
      <c r="E3">
        <v>1379.8</v>
      </c>
      <c r="H3">
        <v>1160.4000000000001</v>
      </c>
      <c r="I3">
        <v>1350.7</v>
      </c>
      <c r="J3">
        <v>1368.4</v>
      </c>
      <c r="K3">
        <v>1364.2</v>
      </c>
      <c r="N3">
        <v>1170.0999999999999</v>
      </c>
      <c r="O3">
        <v>1343.6</v>
      </c>
      <c r="P3">
        <v>1364.7</v>
      </c>
      <c r="Q3">
        <v>1368.9</v>
      </c>
    </row>
    <row r="4" spans="1:17">
      <c r="B4">
        <v>1184</v>
      </c>
      <c r="C4">
        <v>1341.2</v>
      </c>
      <c r="D4">
        <v>1374.6</v>
      </c>
      <c r="E4">
        <v>1355.6</v>
      </c>
      <c r="H4">
        <v>1166.9000000000001</v>
      </c>
      <c r="I4">
        <v>1306.3</v>
      </c>
      <c r="J4">
        <v>1348.8</v>
      </c>
      <c r="K4">
        <v>1340.8</v>
      </c>
      <c r="N4">
        <v>1150.9000000000001</v>
      </c>
      <c r="O4">
        <v>1367.6</v>
      </c>
      <c r="P4">
        <v>1354.7</v>
      </c>
      <c r="Q4">
        <v>1360.8</v>
      </c>
    </row>
    <row r="5" spans="1:17">
      <c r="B5">
        <v>1183.7</v>
      </c>
      <c r="C5">
        <v>1347.3</v>
      </c>
      <c r="D5">
        <v>1359.4</v>
      </c>
      <c r="E5">
        <v>1354.3</v>
      </c>
      <c r="H5">
        <v>1182.8</v>
      </c>
      <c r="I5">
        <v>1304.5</v>
      </c>
      <c r="J5">
        <v>1351.8</v>
      </c>
      <c r="K5">
        <v>1342.8</v>
      </c>
      <c r="N5">
        <v>1149.5</v>
      </c>
      <c r="O5">
        <v>1360.7</v>
      </c>
      <c r="P5">
        <v>1357.2</v>
      </c>
      <c r="Q5">
        <v>1355.9</v>
      </c>
    </row>
    <row r="6" spans="1:17">
      <c r="B6">
        <v>1151.7</v>
      </c>
      <c r="C6">
        <v>1354.5</v>
      </c>
      <c r="D6">
        <v>1352.6</v>
      </c>
      <c r="E6">
        <v>1365.8</v>
      </c>
      <c r="H6">
        <v>1148.8</v>
      </c>
      <c r="I6">
        <v>1316.1</v>
      </c>
      <c r="J6">
        <v>1351</v>
      </c>
      <c r="K6">
        <v>1350.3</v>
      </c>
      <c r="N6">
        <v>1173.0999999999999</v>
      </c>
      <c r="O6">
        <v>1362.7</v>
      </c>
      <c r="P6">
        <v>1391.9</v>
      </c>
      <c r="Q6">
        <v>1363.7</v>
      </c>
    </row>
    <row r="7" spans="1:17">
      <c r="B7">
        <v>1148.3</v>
      </c>
      <c r="C7">
        <v>1355.4</v>
      </c>
      <c r="D7">
        <v>1357.3</v>
      </c>
      <c r="E7">
        <v>1367.8</v>
      </c>
      <c r="H7">
        <v>1144.9000000000001</v>
      </c>
      <c r="I7">
        <v>1318.1</v>
      </c>
      <c r="J7">
        <v>1341.8</v>
      </c>
      <c r="K7">
        <v>1349.2</v>
      </c>
      <c r="N7">
        <v>1170.4000000000001</v>
      </c>
      <c r="O7">
        <v>1360.1</v>
      </c>
      <c r="P7">
        <v>1387.9</v>
      </c>
      <c r="Q7">
        <v>1374.2</v>
      </c>
    </row>
    <row r="8" spans="1:17">
      <c r="A8" s="4" t="s">
        <v>0</v>
      </c>
      <c r="B8" s="5">
        <f>AVERAGE(B2:B7)</f>
        <v>1164.6666666666667</v>
      </c>
      <c r="C8" s="5">
        <f t="shared" ref="C8:E8" si="0">AVERAGE(C2:C7)</f>
        <v>1355.2666666666667</v>
      </c>
      <c r="D8" s="5">
        <f t="shared" si="0"/>
        <v>1366.6666666666667</v>
      </c>
      <c r="E8" s="5">
        <f t="shared" si="0"/>
        <v>1364.8833333333334</v>
      </c>
      <c r="G8" s="4" t="s">
        <v>0</v>
      </c>
      <c r="H8" s="5">
        <f>AVERAGE(H2:H7)</f>
        <v>1161.6333333333334</v>
      </c>
      <c r="I8" s="5">
        <f t="shared" ref="I8:K8" si="1">AVERAGE(I2:I7)</f>
        <v>1321.9666666666669</v>
      </c>
      <c r="J8" s="5">
        <f t="shared" si="1"/>
        <v>1355.5000000000002</v>
      </c>
      <c r="K8" s="5">
        <f t="shared" si="1"/>
        <v>1351.2166666666667</v>
      </c>
      <c r="M8" s="4" t="s">
        <v>0</v>
      </c>
      <c r="N8" s="5">
        <f>AVERAGE(N2:N7)</f>
        <v>1164.0833333333333</v>
      </c>
      <c r="O8" s="5">
        <f t="shared" ref="O8:Q8" si="2">AVERAGE(O2:O7)</f>
        <v>1356.3666666666666</v>
      </c>
      <c r="P8" s="5">
        <f t="shared" si="2"/>
        <v>1371.4333333333334</v>
      </c>
      <c r="Q8" s="5">
        <f t="shared" si="2"/>
        <v>1364.1000000000001</v>
      </c>
    </row>
    <row r="9" spans="1:17">
      <c r="A9" s="6" t="s">
        <v>1</v>
      </c>
      <c r="B9" s="7">
        <f>STDEV(B2:B7)</f>
        <v>15.574680307045378</v>
      </c>
      <c r="C9" s="7">
        <f t="shared" ref="C9:E9" si="3">STDEV(C2:C7)</f>
        <v>10.250008130078086</v>
      </c>
      <c r="D9" s="7">
        <f t="shared" si="3"/>
        <v>11.506114316599996</v>
      </c>
      <c r="E9" s="7">
        <f t="shared" si="3"/>
        <v>9.2875005607895833</v>
      </c>
      <c r="G9" s="6" t="s">
        <v>1</v>
      </c>
      <c r="H9" s="7">
        <f>STDEV(H2:H7)</f>
        <v>13.718989272780487</v>
      </c>
      <c r="I9" s="7">
        <f t="shared" ref="I9:K9" si="4">STDEV(I2:I7)</f>
        <v>18.029161563052988</v>
      </c>
      <c r="J9" s="7">
        <f t="shared" si="4"/>
        <v>11.656929269752013</v>
      </c>
      <c r="K9" s="7">
        <f t="shared" si="4"/>
        <v>9.2732770187602629</v>
      </c>
      <c r="M9" s="6" t="s">
        <v>1</v>
      </c>
      <c r="N9" s="7">
        <f>STDEV(N2:N7)</f>
        <v>10.81710065898741</v>
      </c>
      <c r="O9" s="7">
        <f t="shared" ref="O9:Q9" si="5">STDEV(O2:O7)</f>
        <v>10.271838524172136</v>
      </c>
      <c r="P9" s="7">
        <f t="shared" si="5"/>
        <v>15.611235270364332</v>
      </c>
      <c r="Q9" s="7">
        <f t="shared" si="5"/>
        <v>6.5167476550807324</v>
      </c>
    </row>
    <row r="11" spans="1:17">
      <c r="A11" s="1" t="s">
        <v>6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1172.7</v>
      </c>
      <c r="C12">
        <v>1244.5</v>
      </c>
      <c r="D12">
        <v>1309.2</v>
      </c>
      <c r="E12">
        <v>1343.8</v>
      </c>
      <c r="H12">
        <v>1154.5</v>
      </c>
      <c r="I12">
        <v>1202.5</v>
      </c>
      <c r="J12">
        <v>1345.8</v>
      </c>
      <c r="K12">
        <v>1367</v>
      </c>
    </row>
    <row r="13" spans="1:17">
      <c r="B13">
        <v>1171.9000000000001</v>
      </c>
      <c r="C13">
        <v>1236.4000000000001</v>
      </c>
      <c r="D13">
        <v>1299.5</v>
      </c>
      <c r="E13">
        <v>1333</v>
      </c>
      <c r="H13">
        <v>1159.9000000000001</v>
      </c>
      <c r="I13">
        <v>1214.0999999999999</v>
      </c>
      <c r="J13">
        <v>1354.2</v>
      </c>
      <c r="K13">
        <v>1357.2</v>
      </c>
    </row>
    <row r="14" spans="1:17">
      <c r="B14">
        <v>1195.5999999999999</v>
      </c>
      <c r="C14">
        <v>1202.5999999999999</v>
      </c>
      <c r="D14">
        <v>1260.3</v>
      </c>
      <c r="E14">
        <v>1313.9</v>
      </c>
      <c r="H14">
        <v>1170.5</v>
      </c>
      <c r="I14">
        <v>1214.8</v>
      </c>
      <c r="J14">
        <v>1336.8</v>
      </c>
      <c r="K14">
        <v>1348.8</v>
      </c>
    </row>
    <row r="15" spans="1:17">
      <c r="B15">
        <v>1194.0999999999999</v>
      </c>
      <c r="C15">
        <v>1207.5999999999999</v>
      </c>
      <c r="D15">
        <v>1278.8</v>
      </c>
      <c r="E15">
        <v>1333.6</v>
      </c>
      <c r="H15">
        <v>1172.7</v>
      </c>
      <c r="I15">
        <v>1193.8</v>
      </c>
      <c r="J15">
        <v>1351.2</v>
      </c>
      <c r="K15">
        <v>1355.7</v>
      </c>
    </row>
    <row r="16" spans="1:17">
      <c r="B16">
        <v>1165.4000000000001</v>
      </c>
      <c r="C16">
        <v>1229.2</v>
      </c>
      <c r="D16">
        <v>1262.2</v>
      </c>
      <c r="E16">
        <v>1321.1</v>
      </c>
      <c r="H16">
        <v>1155.2</v>
      </c>
      <c r="I16">
        <v>1301.2</v>
      </c>
      <c r="J16">
        <v>1310.5</v>
      </c>
      <c r="K16">
        <v>1352.1</v>
      </c>
    </row>
    <row r="17" spans="1:11">
      <c r="B17">
        <v>1164.2</v>
      </c>
      <c r="C17">
        <v>1220.0999999999999</v>
      </c>
      <c r="D17">
        <v>1259.0999999999999</v>
      </c>
      <c r="E17">
        <v>1326.6</v>
      </c>
      <c r="H17">
        <v>1155.0999999999999</v>
      </c>
      <c r="I17">
        <v>1320.5</v>
      </c>
      <c r="J17">
        <v>1309.3</v>
      </c>
      <c r="K17">
        <v>1350.2</v>
      </c>
    </row>
    <row r="18" spans="1:11">
      <c r="A18" s="4" t="s">
        <v>0</v>
      </c>
      <c r="B18" s="5">
        <f>AVERAGE(B12:B17)</f>
        <v>1177.3166666666668</v>
      </c>
      <c r="C18" s="5">
        <f t="shared" ref="C18:E18" si="6">AVERAGE(C12:C17)</f>
        <v>1223.3999999999999</v>
      </c>
      <c r="D18" s="5">
        <f t="shared" si="6"/>
        <v>1278.1833333333334</v>
      </c>
      <c r="E18" s="5">
        <f t="shared" si="6"/>
        <v>1328.6666666666667</v>
      </c>
      <c r="G18" s="4" t="s">
        <v>0</v>
      </c>
      <c r="H18" s="5">
        <f>AVERAGE(H12:H17)</f>
        <v>1161.3166666666666</v>
      </c>
      <c r="I18" s="5">
        <f t="shared" ref="I18:K18" si="7">AVERAGE(I12:I17)</f>
        <v>1241.1499999999999</v>
      </c>
      <c r="J18" s="5">
        <f t="shared" si="7"/>
        <v>1334.6333333333334</v>
      </c>
      <c r="K18" s="5">
        <f t="shared" si="7"/>
        <v>1355.1666666666665</v>
      </c>
    </row>
    <row r="19" spans="1:11">
      <c r="A19" s="6" t="s">
        <v>1</v>
      </c>
      <c r="B19" s="7">
        <f>STDEV(B12:B17)</f>
        <v>14.004772995899092</v>
      </c>
      <c r="C19" s="7">
        <f t="shared" ref="C19:E19" si="8">STDEV(C12:C17)</f>
        <v>16.376935000176378</v>
      </c>
      <c r="D19" s="7">
        <f t="shared" si="8"/>
        <v>21.708377799058773</v>
      </c>
      <c r="E19" s="7">
        <f t="shared" si="8"/>
        <v>10.50441177156846</v>
      </c>
      <c r="G19" s="6" t="s">
        <v>1</v>
      </c>
      <c r="H19" s="7">
        <f>STDEV(H12:H17)</f>
        <v>8.2273730112756489</v>
      </c>
      <c r="I19" s="7">
        <f t="shared" ref="I19:K19" si="9">STDEV(I12:I17)</f>
        <v>54.889516303206783</v>
      </c>
      <c r="J19" s="7">
        <f t="shared" si="9"/>
        <v>20.054392702514519</v>
      </c>
      <c r="K19" s="7">
        <f t="shared" si="9"/>
        <v>6.6189626578994121</v>
      </c>
    </row>
    <row r="21" spans="1:11">
      <c r="A21" s="1" t="s">
        <v>7</v>
      </c>
      <c r="B21" s="2">
        <v>0</v>
      </c>
      <c r="C21" s="2">
        <v>6</v>
      </c>
      <c r="D21" s="2">
        <v>24</v>
      </c>
      <c r="E21" s="3">
        <v>48</v>
      </c>
      <c r="G21" s="1" t="s">
        <v>10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1172.7</v>
      </c>
      <c r="C22">
        <v>1361.6</v>
      </c>
      <c r="D22">
        <v>1387</v>
      </c>
      <c r="E22">
        <v>1364.6</v>
      </c>
      <c r="H22">
        <v>1166.8</v>
      </c>
      <c r="I22">
        <v>1374.8</v>
      </c>
      <c r="J22">
        <v>1392.4</v>
      </c>
      <c r="K22">
        <v>1391.7</v>
      </c>
    </row>
    <row r="23" spans="1:11">
      <c r="B23">
        <v>1171.9000000000001</v>
      </c>
      <c r="C23">
        <v>1349.6</v>
      </c>
      <c r="D23">
        <v>1386.9</v>
      </c>
      <c r="E23">
        <v>1363.3</v>
      </c>
      <c r="H23">
        <v>1158.5999999999999</v>
      </c>
      <c r="I23">
        <v>1377.2</v>
      </c>
      <c r="J23">
        <v>1400.5</v>
      </c>
      <c r="K23">
        <v>1416.4</v>
      </c>
    </row>
    <row r="24" spans="1:11">
      <c r="B24">
        <v>1187.9000000000001</v>
      </c>
      <c r="C24">
        <v>1318.6</v>
      </c>
      <c r="D24">
        <v>1367</v>
      </c>
      <c r="E24">
        <v>1375.3</v>
      </c>
      <c r="H24">
        <v>1176.7</v>
      </c>
      <c r="I24">
        <v>1323.6</v>
      </c>
      <c r="J24">
        <v>1394.7</v>
      </c>
      <c r="K24">
        <v>1379.4</v>
      </c>
    </row>
    <row r="25" spans="1:11">
      <c r="B25">
        <v>1176.9000000000001</v>
      </c>
      <c r="C25">
        <v>1323.9</v>
      </c>
      <c r="D25">
        <v>1375.5</v>
      </c>
      <c r="E25">
        <v>1368.1</v>
      </c>
      <c r="H25">
        <v>1174.9000000000001</v>
      </c>
      <c r="I25">
        <v>1323.6</v>
      </c>
      <c r="J25">
        <v>1400.9</v>
      </c>
      <c r="K25">
        <v>1391.4</v>
      </c>
    </row>
    <row r="26" spans="1:11">
      <c r="B26">
        <v>1152.2</v>
      </c>
      <c r="C26">
        <v>1325.2</v>
      </c>
      <c r="D26">
        <v>1362.3</v>
      </c>
      <c r="E26">
        <v>1364.6</v>
      </c>
      <c r="H26">
        <v>1150.9000000000001</v>
      </c>
      <c r="I26">
        <v>1362.1</v>
      </c>
      <c r="J26">
        <v>1370.2</v>
      </c>
      <c r="K26">
        <v>1395.5</v>
      </c>
    </row>
    <row r="27" spans="1:11">
      <c r="B27">
        <v>1153.3</v>
      </c>
      <c r="C27">
        <v>1341.7</v>
      </c>
      <c r="D27">
        <v>1360.5</v>
      </c>
      <c r="E27">
        <v>1365.3</v>
      </c>
      <c r="H27">
        <v>1152.7</v>
      </c>
      <c r="I27">
        <v>1365.5</v>
      </c>
      <c r="J27">
        <v>1374.8</v>
      </c>
      <c r="K27">
        <v>1387.6</v>
      </c>
    </row>
    <row r="28" spans="1:11">
      <c r="A28" s="4" t="s">
        <v>0</v>
      </c>
      <c r="B28" s="5">
        <f>AVERAGE(B22:B27)</f>
        <v>1169.1500000000001</v>
      </c>
      <c r="C28" s="5">
        <f t="shared" ref="C28:E28" si="10">AVERAGE(C22:C27)</f>
        <v>1336.7666666666667</v>
      </c>
      <c r="D28" s="5">
        <f t="shared" si="10"/>
        <v>1373.2</v>
      </c>
      <c r="E28" s="5">
        <f t="shared" si="10"/>
        <v>1366.8666666666666</v>
      </c>
      <c r="G28" s="4" t="s">
        <v>0</v>
      </c>
      <c r="H28" s="5">
        <f>AVERAGE(H22:H27)</f>
        <v>1163.4333333333332</v>
      </c>
      <c r="I28" s="5">
        <f t="shared" ref="I28:K28" si="11">AVERAGE(I22:I27)</f>
        <v>1354.4666666666665</v>
      </c>
      <c r="J28" s="5">
        <f t="shared" si="11"/>
        <v>1388.9166666666667</v>
      </c>
      <c r="K28" s="5">
        <f t="shared" si="11"/>
        <v>1393.6666666666667</v>
      </c>
    </row>
    <row r="29" spans="1:11">
      <c r="A29" s="6" t="s">
        <v>1</v>
      </c>
      <c r="B29" s="7">
        <f>STDEV(B22:B27)</f>
        <v>13.930649661806914</v>
      </c>
      <c r="C29" s="7">
        <f t="shared" ref="C29:E29" si="12">STDEV(C22:C27)</f>
        <v>16.941625266386499</v>
      </c>
      <c r="D29" s="7">
        <f t="shared" si="12"/>
        <v>11.848713010280933</v>
      </c>
      <c r="E29" s="7">
        <f t="shared" si="12"/>
        <v>4.4292964076325632</v>
      </c>
      <c r="G29" s="6" t="s">
        <v>1</v>
      </c>
      <c r="H29" s="7">
        <f>STDEV(H22:H27)</f>
        <v>11.085786695885266</v>
      </c>
      <c r="I29" s="7">
        <f t="shared" ref="I29:K29" si="13">STDEV(I22:I27)</f>
        <v>24.559125934500777</v>
      </c>
      <c r="J29" s="7">
        <f t="shared" si="13"/>
        <v>13.213238311128247</v>
      </c>
      <c r="K29" s="7">
        <f t="shared" si="13"/>
        <v>12.405751354378626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B2B1-371E-8242-AFBA-2B1CE1C5C352}">
  <dimension ref="A1:J42"/>
  <sheetViews>
    <sheetView zoomScale="84" zoomScaleNormal="217" workbookViewId="0">
      <selection activeCell="E30" sqref="E30: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1179.4000000000001</v>
      </c>
      <c r="C2">
        <v>1184.2</v>
      </c>
      <c r="D2">
        <v>1219.8</v>
      </c>
      <c r="E2">
        <v>1234.4000000000001</v>
      </c>
    </row>
    <row r="3" spans="1:10">
      <c r="B3">
        <v>1178.0999999999999</v>
      </c>
      <c r="C3">
        <v>1182.3</v>
      </c>
      <c r="D3">
        <v>1215.5999999999999</v>
      </c>
      <c r="E3">
        <v>1233.8</v>
      </c>
    </row>
    <row r="4" spans="1:10">
      <c r="B4">
        <v>1204.0999999999999</v>
      </c>
      <c r="C4">
        <v>1199.4000000000001</v>
      </c>
      <c r="D4">
        <v>1224.0999999999999</v>
      </c>
      <c r="E4">
        <v>1225.7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1204</v>
      </c>
      <c r="C5">
        <v>1202.2</v>
      </c>
      <c r="D5">
        <v>1222</v>
      </c>
      <c r="E5">
        <v>1219.7</v>
      </c>
      <c r="G5">
        <f>AVERAGE(B2:B3)</f>
        <v>1178.75</v>
      </c>
      <c r="H5">
        <f t="shared" ref="H5:J5" si="0">AVERAGE(C2:C3)</f>
        <v>1183.25</v>
      </c>
      <c r="I5">
        <f t="shared" si="0"/>
        <v>1217.6999999999998</v>
      </c>
      <c r="J5">
        <f t="shared" si="0"/>
        <v>1234.0999999999999</v>
      </c>
    </row>
    <row r="6" spans="1:10">
      <c r="B6">
        <v>1163.5</v>
      </c>
      <c r="C6">
        <v>1189.9000000000001</v>
      </c>
      <c r="D6">
        <v>1205.4000000000001</v>
      </c>
      <c r="E6">
        <v>1235</v>
      </c>
      <c r="G6">
        <f>AVERAGE(B4:B5)</f>
        <v>1204.05</v>
      </c>
      <c r="H6">
        <f t="shared" ref="H6:J6" si="1">AVERAGE(C4:C5)</f>
        <v>1200.8000000000002</v>
      </c>
      <c r="I6">
        <f t="shared" si="1"/>
        <v>1223.05</v>
      </c>
      <c r="J6">
        <f t="shared" si="1"/>
        <v>1222.7</v>
      </c>
    </row>
    <row r="7" spans="1:10">
      <c r="B7">
        <v>1173.8</v>
      </c>
      <c r="C7">
        <v>1187.5999999999999</v>
      </c>
      <c r="D7">
        <v>1203.4000000000001</v>
      </c>
      <c r="E7">
        <v>1235.7</v>
      </c>
      <c r="G7">
        <f>AVERAGE(B6:B7)</f>
        <v>1168.6500000000001</v>
      </c>
      <c r="H7">
        <f t="shared" ref="H7:J7" si="2">AVERAGE(C6:C7)</f>
        <v>1188.75</v>
      </c>
      <c r="I7">
        <f t="shared" si="2"/>
        <v>1204.4000000000001</v>
      </c>
      <c r="J7">
        <f t="shared" si="2"/>
        <v>1235.3499999999999</v>
      </c>
    </row>
    <row r="8" spans="1:10">
      <c r="A8" s="4" t="s">
        <v>0</v>
      </c>
      <c r="B8" s="5">
        <f>AVERAGE(B2:B7)</f>
        <v>1183.8166666666668</v>
      </c>
      <c r="C8" s="5">
        <f t="shared" ref="C8:E8" si="3">AVERAGE(C2:C7)</f>
        <v>1190.9333333333334</v>
      </c>
      <c r="D8" s="5">
        <f t="shared" si="3"/>
        <v>1215.05</v>
      </c>
      <c r="E8" s="5">
        <f t="shared" si="3"/>
        <v>1230.7166666666665</v>
      </c>
    </row>
    <row r="9" spans="1:10">
      <c r="A9" s="6" t="s">
        <v>1</v>
      </c>
      <c r="B9" s="7">
        <f>STDEV(B2:B7)</f>
        <v>16.637718192909329</v>
      </c>
      <c r="C9" s="7">
        <f t="shared" ref="C9:E9" si="4">STDEV(C2:C7)</f>
        <v>8.1323223415373356</v>
      </c>
      <c r="D9" s="7">
        <f t="shared" si="4"/>
        <v>8.7397368381432852</v>
      </c>
      <c r="E9" s="7">
        <f t="shared" si="4"/>
        <v>6.5236237373615094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1192.2</v>
      </c>
      <c r="C13">
        <v>1190.4000000000001</v>
      </c>
      <c r="D13">
        <v>1222.5</v>
      </c>
      <c r="E13">
        <v>1235.7</v>
      </c>
    </row>
    <row r="14" spans="1:10">
      <c r="B14">
        <v>1185</v>
      </c>
      <c r="C14">
        <v>1191.0999999999999</v>
      </c>
      <c r="D14">
        <v>1214</v>
      </c>
      <c r="E14">
        <v>1227.8</v>
      </c>
    </row>
    <row r="15" spans="1:10">
      <c r="B15">
        <v>1165.9000000000001</v>
      </c>
      <c r="C15">
        <v>1203.9000000000001</v>
      </c>
      <c r="D15">
        <v>1212.5</v>
      </c>
      <c r="E15">
        <v>1238.8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1174.8</v>
      </c>
      <c r="C16">
        <v>1213.0999999999999</v>
      </c>
      <c r="D16">
        <v>1210.9000000000001</v>
      </c>
      <c r="E16">
        <v>1240.5999999999999</v>
      </c>
      <c r="G16">
        <f>AVERAGE(B13:B14)</f>
        <v>1188.5999999999999</v>
      </c>
      <c r="H16">
        <f t="shared" ref="H16:J16" si="5">AVERAGE(C13:C14)</f>
        <v>1190.75</v>
      </c>
      <c r="I16">
        <f t="shared" si="5"/>
        <v>1218.25</v>
      </c>
      <c r="J16">
        <f t="shared" si="5"/>
        <v>1231.75</v>
      </c>
    </row>
    <row r="17" spans="1:10">
      <c r="B17">
        <v>1179.7</v>
      </c>
      <c r="C17">
        <v>1202.2</v>
      </c>
      <c r="D17">
        <v>1240.0999999999999</v>
      </c>
      <c r="E17">
        <v>1257.9000000000001</v>
      </c>
      <c r="G17">
        <f>AVERAGE(B15:B16)</f>
        <v>1170.3499999999999</v>
      </c>
      <c r="H17">
        <f t="shared" ref="H17:J17" si="6">AVERAGE(C15:C16)</f>
        <v>1208.5</v>
      </c>
      <c r="I17">
        <f t="shared" si="6"/>
        <v>1211.7</v>
      </c>
      <c r="J17">
        <f t="shared" si="6"/>
        <v>1239.6999999999998</v>
      </c>
    </row>
    <row r="18" spans="1:10">
      <c r="B18">
        <v>1182.3</v>
      </c>
      <c r="C18">
        <v>1214.4000000000001</v>
      </c>
      <c r="D18">
        <v>1233.4000000000001</v>
      </c>
      <c r="E18">
        <v>1262.2</v>
      </c>
      <c r="G18">
        <f>AVERAGE(B17:B18)</f>
        <v>1181</v>
      </c>
      <c r="H18">
        <f t="shared" ref="H18:J18" si="7">AVERAGE(C17:C18)</f>
        <v>1208.3000000000002</v>
      </c>
      <c r="I18">
        <f t="shared" si="7"/>
        <v>1236.75</v>
      </c>
      <c r="J18">
        <f t="shared" si="7"/>
        <v>1260.0500000000002</v>
      </c>
    </row>
    <row r="19" spans="1:10">
      <c r="A19" s="4" t="s">
        <v>0</v>
      </c>
      <c r="B19" s="5">
        <f>AVERAGE(B13:B18)</f>
        <v>1179.9833333333333</v>
      </c>
      <c r="C19" s="5">
        <f t="shared" ref="C19:E19" si="8">AVERAGE(C13:C18)</f>
        <v>1202.5166666666667</v>
      </c>
      <c r="D19" s="5">
        <f t="shared" si="8"/>
        <v>1222.2333333333333</v>
      </c>
      <c r="E19" s="5">
        <f t="shared" si="8"/>
        <v>1243.8333333333333</v>
      </c>
    </row>
    <row r="20" spans="1:10">
      <c r="A20" s="6" t="s">
        <v>1</v>
      </c>
      <c r="B20" s="7">
        <f>STDEV(B13:B18)</f>
        <v>9.0007592272355801</v>
      </c>
      <c r="C20" s="7">
        <f t="shared" ref="C20:E20" si="9">STDEV(C13:C18)</f>
        <v>10.31880161000621</v>
      </c>
      <c r="D20" s="7">
        <f t="shared" si="9"/>
        <v>12.123970746692933</v>
      </c>
      <c r="E20" s="7">
        <f t="shared" si="9"/>
        <v>13.373207044933832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1167.2</v>
      </c>
      <c r="C24">
        <v>1205.5</v>
      </c>
      <c r="D24">
        <v>1202.8</v>
      </c>
      <c r="E24">
        <v>1235.5</v>
      </c>
    </row>
    <row r="25" spans="1:10">
      <c r="B25">
        <v>1167.5999999999999</v>
      </c>
      <c r="C25">
        <v>1213.4000000000001</v>
      </c>
      <c r="D25">
        <v>1206.8</v>
      </c>
      <c r="E25">
        <v>1226</v>
      </c>
    </row>
    <row r="26" spans="1:10">
      <c r="B26">
        <v>1192</v>
      </c>
      <c r="C26">
        <v>1191</v>
      </c>
      <c r="D26">
        <v>1208.3</v>
      </c>
      <c r="E26">
        <v>1230.7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1196.0999999999999</v>
      </c>
      <c r="C27">
        <v>1194.7</v>
      </c>
      <c r="D27">
        <v>1200.5999999999999</v>
      </c>
      <c r="E27">
        <v>1223</v>
      </c>
      <c r="G27">
        <f>AVERAGE(B24:B25)</f>
        <v>1167.4000000000001</v>
      </c>
      <c r="H27">
        <f t="shared" ref="H27:J27" si="10">AVERAGE(C24:C25)</f>
        <v>1209.45</v>
      </c>
      <c r="I27">
        <f t="shared" si="10"/>
        <v>1204.8</v>
      </c>
      <c r="J27">
        <f t="shared" si="10"/>
        <v>1230.75</v>
      </c>
    </row>
    <row r="28" spans="1:10">
      <c r="B28">
        <v>1163.5999999999999</v>
      </c>
      <c r="C28">
        <v>1211</v>
      </c>
      <c r="D28">
        <v>1202.5999999999999</v>
      </c>
      <c r="E28">
        <v>1245.9000000000001</v>
      </c>
      <c r="G28">
        <f>AVERAGE(B26:B27)</f>
        <v>1194.05</v>
      </c>
      <c r="H28">
        <f t="shared" ref="H28:J28" si="11">AVERAGE(C26:C27)</f>
        <v>1192.8499999999999</v>
      </c>
      <c r="I28">
        <f t="shared" si="11"/>
        <v>1204.4499999999998</v>
      </c>
      <c r="J28">
        <f t="shared" si="11"/>
        <v>1226.8499999999999</v>
      </c>
    </row>
    <row r="29" spans="1:10">
      <c r="B29">
        <v>1162.7</v>
      </c>
      <c r="C29">
        <v>1208.4000000000001</v>
      </c>
      <c r="D29">
        <v>1205.2</v>
      </c>
      <c r="E29">
        <v>1256</v>
      </c>
      <c r="G29">
        <f>AVERAGE(B28:B29)</f>
        <v>1163.1500000000001</v>
      </c>
      <c r="H29">
        <f t="shared" ref="H29:J29" si="12">AVERAGE(C28:C29)</f>
        <v>1209.7</v>
      </c>
      <c r="I29">
        <f t="shared" si="12"/>
        <v>1203.9000000000001</v>
      </c>
      <c r="J29">
        <f t="shared" si="12"/>
        <v>1250.95</v>
      </c>
    </row>
    <row r="30" spans="1:10">
      <c r="A30" s="4" t="s">
        <v>0</v>
      </c>
      <c r="B30" s="5">
        <f>AVERAGE(B24:B29)</f>
        <v>1174.8666666666666</v>
      </c>
      <c r="C30" s="5">
        <f t="shared" ref="C30:E30" si="13">AVERAGE(C24:C29)</f>
        <v>1204</v>
      </c>
      <c r="D30" s="5">
        <f t="shared" si="13"/>
        <v>1204.3833333333334</v>
      </c>
      <c r="E30" s="5">
        <f t="shared" si="13"/>
        <v>1236.1833333333334</v>
      </c>
    </row>
    <row r="31" spans="1:10">
      <c r="A31" s="6" t="s">
        <v>1</v>
      </c>
      <c r="B31" s="7">
        <f>STDEV(B24:B29)</f>
        <v>15.039636520430481</v>
      </c>
      <c r="C31" s="7">
        <f t="shared" ref="C31:E31" si="14">STDEV(C24:C29)</f>
        <v>9.1045043797013108</v>
      </c>
      <c r="D31" s="7">
        <f t="shared" si="14"/>
        <v>2.8930376192968521</v>
      </c>
      <c r="E31" s="7">
        <f t="shared" si="14"/>
        <v>12.610696517903637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1172.7</v>
      </c>
      <c r="C35">
        <v>1244.5</v>
      </c>
      <c r="D35">
        <v>1309.2</v>
      </c>
      <c r="E35">
        <v>1343.8</v>
      </c>
    </row>
    <row r="36" spans="1:10">
      <c r="B36">
        <v>1171.9000000000001</v>
      </c>
      <c r="C36">
        <v>1236.4000000000001</v>
      </c>
      <c r="D36">
        <v>1299.5</v>
      </c>
      <c r="E36">
        <v>1333</v>
      </c>
    </row>
    <row r="37" spans="1:10">
      <c r="B37">
        <v>1195.5999999999999</v>
      </c>
      <c r="C37">
        <v>1202.5999999999999</v>
      </c>
      <c r="D37">
        <v>1260.3</v>
      </c>
      <c r="E37">
        <v>1313.9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1194.0999999999999</v>
      </c>
      <c r="C38">
        <v>1207.5999999999999</v>
      </c>
      <c r="D38">
        <v>1278.8</v>
      </c>
      <c r="E38">
        <v>1333.6</v>
      </c>
      <c r="G38">
        <f>AVERAGE(B35:B36)</f>
        <v>1172.3000000000002</v>
      </c>
      <c r="H38">
        <f t="shared" ref="H38:J38" si="15">AVERAGE(C35:C36)</f>
        <v>1240.45</v>
      </c>
      <c r="I38">
        <f t="shared" si="15"/>
        <v>1304.3499999999999</v>
      </c>
      <c r="J38">
        <f t="shared" si="15"/>
        <v>1338.4</v>
      </c>
    </row>
    <row r="39" spans="1:10">
      <c r="B39">
        <v>1165.4000000000001</v>
      </c>
      <c r="C39">
        <v>1229.2</v>
      </c>
      <c r="D39">
        <v>1262.2</v>
      </c>
      <c r="E39">
        <v>1321.1</v>
      </c>
      <c r="G39">
        <f>AVERAGE(B37:B38)</f>
        <v>1194.8499999999999</v>
      </c>
      <c r="H39">
        <f t="shared" ref="H39:J39" si="16">AVERAGE(C37:C38)</f>
        <v>1205.0999999999999</v>
      </c>
      <c r="I39">
        <f t="shared" si="16"/>
        <v>1269.55</v>
      </c>
      <c r="J39">
        <f t="shared" si="16"/>
        <v>1323.75</v>
      </c>
    </row>
    <row r="40" spans="1:10">
      <c r="B40">
        <v>1164.2</v>
      </c>
      <c r="C40">
        <v>1220.0999999999999</v>
      </c>
      <c r="D40">
        <v>1259.0999999999999</v>
      </c>
      <c r="E40">
        <v>1326.6</v>
      </c>
      <c r="G40">
        <f>AVERAGE(B39:B40)</f>
        <v>1164.8000000000002</v>
      </c>
      <c r="H40">
        <f t="shared" ref="H40:J40" si="17">AVERAGE(C39:C40)</f>
        <v>1224.6500000000001</v>
      </c>
      <c r="I40">
        <f t="shared" si="17"/>
        <v>1260.6500000000001</v>
      </c>
      <c r="J40">
        <f t="shared" si="17"/>
        <v>1323.85</v>
      </c>
    </row>
    <row r="41" spans="1:10">
      <c r="A41" s="4" t="s">
        <v>0</v>
      </c>
      <c r="B41" s="5">
        <f>AVERAGE(B35:B40)</f>
        <v>1177.3166666666668</v>
      </c>
      <c r="C41" s="5">
        <f t="shared" ref="C41:E41" si="18">AVERAGE(C35:C40)</f>
        <v>1223.3999999999999</v>
      </c>
      <c r="D41" s="5">
        <f t="shared" si="18"/>
        <v>1278.1833333333334</v>
      </c>
      <c r="E41" s="5">
        <f t="shared" si="18"/>
        <v>1328.6666666666667</v>
      </c>
    </row>
    <row r="42" spans="1:10">
      <c r="A42" s="6" t="s">
        <v>1</v>
      </c>
      <c r="B42" s="7">
        <f>STDEV(B35:B40)</f>
        <v>14.004772995899092</v>
      </c>
      <c r="C42" s="7">
        <f t="shared" ref="C42:E42" si="19">STDEV(C35:C40)</f>
        <v>16.376935000176378</v>
      </c>
      <c r="D42" s="7">
        <f t="shared" si="19"/>
        <v>21.708377799058773</v>
      </c>
      <c r="E42" s="7">
        <f t="shared" si="19"/>
        <v>10.50441177156846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18690-826F-394D-BDE6-10BD15F5B744}">
  <dimension ref="A1:J42"/>
  <sheetViews>
    <sheetView zoomScale="84" zoomScaleNormal="217" workbookViewId="0">
      <selection activeCell="E31" sqref="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1173.5</v>
      </c>
      <c r="C2">
        <v>1170.5999999999999</v>
      </c>
      <c r="D2">
        <v>1239</v>
      </c>
      <c r="E2">
        <v>1274.5</v>
      </c>
    </row>
    <row r="3" spans="1:10">
      <c r="B3">
        <v>1179.2</v>
      </c>
      <c r="C3">
        <v>1177.5999999999999</v>
      </c>
      <c r="D3">
        <v>1238.3</v>
      </c>
      <c r="E3">
        <v>1280</v>
      </c>
    </row>
    <row r="4" spans="1:10">
      <c r="B4">
        <v>1199.8</v>
      </c>
      <c r="C4">
        <v>1195.5</v>
      </c>
      <c r="D4">
        <v>1257.5999999999999</v>
      </c>
      <c r="E4">
        <v>1264.2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1195.9000000000001</v>
      </c>
      <c r="C5">
        <v>1188</v>
      </c>
      <c r="D5">
        <v>1251.7</v>
      </c>
      <c r="E5">
        <v>1259.4000000000001</v>
      </c>
      <c r="G5">
        <f>AVERAGE(B2:B3)</f>
        <v>1176.3499999999999</v>
      </c>
      <c r="H5">
        <f t="shared" ref="H5:J5" si="0">AVERAGE(C2:C3)</f>
        <v>1174.0999999999999</v>
      </c>
      <c r="I5">
        <f t="shared" si="0"/>
        <v>1238.6500000000001</v>
      </c>
      <c r="J5">
        <f t="shared" si="0"/>
        <v>1277.25</v>
      </c>
    </row>
    <row r="6" spans="1:10">
      <c r="B6">
        <v>1163.5</v>
      </c>
      <c r="C6">
        <v>1179.5</v>
      </c>
      <c r="D6">
        <v>1217.5999999999999</v>
      </c>
      <c r="E6">
        <v>1275.3</v>
      </c>
      <c r="G6">
        <f>AVERAGE(B4:B5)</f>
        <v>1197.8499999999999</v>
      </c>
      <c r="H6">
        <f t="shared" ref="H6:J6" si="1">AVERAGE(C4:C5)</f>
        <v>1191.75</v>
      </c>
      <c r="I6">
        <f t="shared" si="1"/>
        <v>1254.6500000000001</v>
      </c>
      <c r="J6">
        <f t="shared" si="1"/>
        <v>1261.8000000000002</v>
      </c>
    </row>
    <row r="7" spans="1:10">
      <c r="B7">
        <v>1159.8</v>
      </c>
      <c r="C7">
        <v>1179.4000000000001</v>
      </c>
      <c r="D7">
        <v>1231.5</v>
      </c>
      <c r="E7">
        <v>1265.7</v>
      </c>
      <c r="G7">
        <f>AVERAGE(B6:B7)</f>
        <v>1161.6500000000001</v>
      </c>
      <c r="H7">
        <f t="shared" ref="H7:J7" si="2">AVERAGE(C6:C7)</f>
        <v>1179.45</v>
      </c>
      <c r="I7">
        <f t="shared" si="2"/>
        <v>1224.55</v>
      </c>
      <c r="J7">
        <f t="shared" si="2"/>
        <v>1270.5</v>
      </c>
    </row>
    <row r="8" spans="1:10">
      <c r="A8" s="4" t="s">
        <v>0</v>
      </c>
      <c r="B8" s="5">
        <f>AVERAGE(B2:B7)</f>
        <v>1178.6166666666666</v>
      </c>
      <c r="C8" s="5">
        <f t="shared" ref="C8:E8" si="3">AVERAGE(C2:C7)</f>
        <v>1181.7666666666667</v>
      </c>
      <c r="D8" s="5">
        <f t="shared" si="3"/>
        <v>1239.2833333333335</v>
      </c>
      <c r="E8" s="5">
        <f t="shared" si="3"/>
        <v>1269.8500000000001</v>
      </c>
    </row>
    <row r="9" spans="1:10">
      <c r="A9" s="6" t="s">
        <v>1</v>
      </c>
      <c r="B9" s="7">
        <f>STDEV(B2:B7)</f>
        <v>16.471480403007718</v>
      </c>
      <c r="C9" s="7">
        <f t="shared" ref="C9:E9" si="4">STDEV(C2:C7)</f>
        <v>8.7207033355496684</v>
      </c>
      <c r="D9" s="7">
        <f t="shared" si="4"/>
        <v>14.293133549598808</v>
      </c>
      <c r="E9" s="7">
        <f t="shared" si="4"/>
        <v>7.9081603423298983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1181.8</v>
      </c>
      <c r="C13">
        <v>1180.5999999999999</v>
      </c>
      <c r="D13">
        <v>1228.8</v>
      </c>
      <c r="E13">
        <v>1263.4000000000001</v>
      </c>
    </row>
    <row r="14" spans="1:10">
      <c r="B14">
        <v>1179</v>
      </c>
      <c r="C14">
        <v>1182.3</v>
      </c>
      <c r="D14">
        <v>1228.5</v>
      </c>
      <c r="E14">
        <v>1258.5999999999999</v>
      </c>
    </row>
    <row r="15" spans="1:10">
      <c r="B15">
        <v>1157.0999999999999</v>
      </c>
      <c r="C15">
        <v>1197.5999999999999</v>
      </c>
      <c r="D15">
        <v>1215.5</v>
      </c>
      <c r="E15">
        <v>1264.5999999999999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1157.9000000000001</v>
      </c>
      <c r="C16">
        <v>1196.2</v>
      </c>
      <c r="D16">
        <v>1221.2</v>
      </c>
      <c r="E16">
        <v>1274.9000000000001</v>
      </c>
      <c r="G16">
        <f>AVERAGE(B13:B14)</f>
        <v>1180.4000000000001</v>
      </c>
      <c r="H16">
        <f t="shared" ref="H16:J16" si="5">AVERAGE(C13:C14)</f>
        <v>1181.4499999999998</v>
      </c>
      <c r="I16">
        <f t="shared" si="5"/>
        <v>1228.6500000000001</v>
      </c>
      <c r="J16">
        <f t="shared" si="5"/>
        <v>1261</v>
      </c>
    </row>
    <row r="17" spans="1:10">
      <c r="B17">
        <v>1183.8</v>
      </c>
      <c r="C17">
        <v>1183.5999999999999</v>
      </c>
      <c r="D17">
        <v>1248.8</v>
      </c>
      <c r="E17">
        <v>1247.7</v>
      </c>
      <c r="G17">
        <f>AVERAGE(B15:B16)</f>
        <v>1157.5</v>
      </c>
      <c r="H17">
        <f t="shared" ref="H17:J17" si="6">AVERAGE(C15:C16)</f>
        <v>1196.9000000000001</v>
      </c>
      <c r="I17">
        <f t="shared" si="6"/>
        <v>1218.3499999999999</v>
      </c>
      <c r="J17">
        <f t="shared" si="6"/>
        <v>1269.75</v>
      </c>
    </row>
    <row r="18" spans="1:10">
      <c r="B18">
        <v>1187.5999999999999</v>
      </c>
      <c r="C18">
        <v>1187.7</v>
      </c>
      <c r="D18">
        <v>1237.4000000000001</v>
      </c>
      <c r="E18">
        <v>1242.5999999999999</v>
      </c>
      <c r="G18">
        <f>AVERAGE(B17:B18)</f>
        <v>1185.6999999999998</v>
      </c>
      <c r="H18">
        <f t="shared" ref="H18:J18" si="7">AVERAGE(C17:C18)</f>
        <v>1185.6500000000001</v>
      </c>
      <c r="I18">
        <f t="shared" si="7"/>
        <v>1243.0999999999999</v>
      </c>
      <c r="J18">
        <f t="shared" si="7"/>
        <v>1245.1500000000001</v>
      </c>
    </row>
    <row r="19" spans="1:10">
      <c r="A19" s="4" t="s">
        <v>0</v>
      </c>
      <c r="B19" s="5">
        <f>AVERAGE(B13:B18)</f>
        <v>1174.5333333333335</v>
      </c>
      <c r="C19" s="5">
        <f t="shared" ref="C19:E19" si="8">AVERAGE(C13:C18)</f>
        <v>1187.9999999999998</v>
      </c>
      <c r="D19" s="5">
        <f t="shared" si="8"/>
        <v>1230.0333333333335</v>
      </c>
      <c r="E19" s="5">
        <f t="shared" si="8"/>
        <v>1258.6333333333332</v>
      </c>
    </row>
    <row r="20" spans="1:10">
      <c r="A20" s="6" t="s">
        <v>1</v>
      </c>
      <c r="B20" s="7">
        <f>STDEV(B13:B18)</f>
        <v>13.4903916424493</v>
      </c>
      <c r="C20" s="7">
        <f t="shared" ref="C20:E20" si="9">STDEV(C13:C18)</f>
        <v>7.2952039039358132</v>
      </c>
      <c r="D20" s="7">
        <f t="shared" si="9"/>
        <v>11.82855302506044</v>
      </c>
      <c r="E20" s="7">
        <f t="shared" si="9"/>
        <v>11.828214855449135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1155.8</v>
      </c>
      <c r="C24">
        <v>1190.2</v>
      </c>
      <c r="D24">
        <v>1224.5</v>
      </c>
      <c r="E24">
        <v>1284.5999999999999</v>
      </c>
    </row>
    <row r="25" spans="1:10">
      <c r="B25">
        <v>1158.5999999999999</v>
      </c>
      <c r="C25">
        <v>1192.5999999999999</v>
      </c>
      <c r="D25">
        <v>1217.8</v>
      </c>
      <c r="E25">
        <v>1278.9000000000001</v>
      </c>
    </row>
    <row r="26" spans="1:10">
      <c r="B26">
        <v>1178.5</v>
      </c>
      <c r="C26">
        <v>1182.2</v>
      </c>
      <c r="D26">
        <v>1236.9000000000001</v>
      </c>
      <c r="E26">
        <v>1264.3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1177.4000000000001</v>
      </c>
      <c r="C27">
        <v>1180.5999999999999</v>
      </c>
      <c r="D27">
        <v>1243.2</v>
      </c>
      <c r="E27">
        <v>1265.2</v>
      </c>
      <c r="G27">
        <f>AVERAGE(B24:B25)</f>
        <v>1157.1999999999998</v>
      </c>
      <c r="H27">
        <f t="shared" ref="H27:J27" si="10">AVERAGE(C24:C25)</f>
        <v>1191.4000000000001</v>
      </c>
      <c r="I27">
        <f t="shared" si="10"/>
        <v>1221.1500000000001</v>
      </c>
      <c r="J27">
        <f t="shared" si="10"/>
        <v>1281.75</v>
      </c>
    </row>
    <row r="28" spans="1:10">
      <c r="B28">
        <v>1153.7</v>
      </c>
      <c r="C28">
        <v>1199.0999999999999</v>
      </c>
      <c r="D28">
        <v>1225.7</v>
      </c>
      <c r="E28">
        <v>1290.7</v>
      </c>
      <c r="G28">
        <f>AVERAGE(B26:B27)</f>
        <v>1177.95</v>
      </c>
      <c r="H28">
        <f t="shared" ref="H28:J28" si="11">AVERAGE(C26:C27)</f>
        <v>1181.4000000000001</v>
      </c>
      <c r="I28">
        <f t="shared" si="11"/>
        <v>1240.0500000000002</v>
      </c>
      <c r="J28">
        <f t="shared" si="11"/>
        <v>1264.75</v>
      </c>
    </row>
    <row r="29" spans="1:10">
      <c r="B29">
        <v>1155.9000000000001</v>
      </c>
      <c r="C29">
        <v>1194.2</v>
      </c>
      <c r="D29">
        <v>1235.2</v>
      </c>
      <c r="E29">
        <v>1291.9000000000001</v>
      </c>
      <c r="G29">
        <f>AVERAGE(B28:B29)</f>
        <v>1154.8000000000002</v>
      </c>
      <c r="H29">
        <f t="shared" ref="H29:J29" si="12">AVERAGE(C28:C29)</f>
        <v>1196.6500000000001</v>
      </c>
      <c r="I29">
        <f t="shared" si="12"/>
        <v>1230.45</v>
      </c>
      <c r="J29">
        <f t="shared" si="12"/>
        <v>1291.3000000000002</v>
      </c>
    </row>
    <row r="30" spans="1:10">
      <c r="A30" s="4" t="s">
        <v>0</v>
      </c>
      <c r="B30" s="5">
        <f>AVERAGE(B24:B29)</f>
        <v>1163.3166666666666</v>
      </c>
      <c r="C30" s="5">
        <f t="shared" ref="C30:E30" si="13">AVERAGE(C24:C29)</f>
        <v>1189.8166666666668</v>
      </c>
      <c r="D30" s="5">
        <f t="shared" si="13"/>
        <v>1230.55</v>
      </c>
      <c r="E30" s="5">
        <f t="shared" si="13"/>
        <v>1279.2666666666667</v>
      </c>
    </row>
    <row r="31" spans="1:10">
      <c r="A31" s="6" t="s">
        <v>1</v>
      </c>
      <c r="B31" s="7">
        <f>STDEV(B24:B29)</f>
        <v>11.446469615853923</v>
      </c>
      <c r="C31" s="7">
        <f t="shared" ref="C31:E31" si="14">STDEV(C24:C29)</f>
        <v>7.1588872505904506</v>
      </c>
      <c r="D31" s="7">
        <f t="shared" si="14"/>
        <v>9.4303234302965819</v>
      </c>
      <c r="E31" s="7">
        <f t="shared" si="14"/>
        <v>12.171880161530803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1172.7</v>
      </c>
      <c r="C35">
        <v>1361.6</v>
      </c>
      <c r="D35">
        <v>1387</v>
      </c>
      <c r="E35">
        <v>1364.6</v>
      </c>
    </row>
    <row r="36" spans="1:10">
      <c r="B36">
        <v>1171.9000000000001</v>
      </c>
      <c r="C36">
        <v>1349.6</v>
      </c>
      <c r="D36">
        <v>1386.9</v>
      </c>
      <c r="E36">
        <v>1363.3</v>
      </c>
    </row>
    <row r="37" spans="1:10">
      <c r="B37">
        <v>1187.9000000000001</v>
      </c>
      <c r="C37">
        <v>1318.6</v>
      </c>
      <c r="D37">
        <v>1367</v>
      </c>
      <c r="E37">
        <v>1375.3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1176.9000000000001</v>
      </c>
      <c r="C38">
        <v>1323.9</v>
      </c>
      <c r="D38">
        <v>1375.5</v>
      </c>
      <c r="E38">
        <v>1368.1</v>
      </c>
      <c r="G38">
        <f>AVERAGE(B35:B36)</f>
        <v>1172.3000000000002</v>
      </c>
      <c r="H38">
        <f t="shared" ref="H38:J38" si="15">AVERAGE(C35:C36)</f>
        <v>1355.6</v>
      </c>
      <c r="I38">
        <f t="shared" si="15"/>
        <v>1386.95</v>
      </c>
      <c r="J38">
        <f t="shared" si="15"/>
        <v>1363.9499999999998</v>
      </c>
    </row>
    <row r="39" spans="1:10">
      <c r="B39">
        <v>1152.2</v>
      </c>
      <c r="C39">
        <v>1325.2</v>
      </c>
      <c r="D39">
        <v>1362.3</v>
      </c>
      <c r="E39">
        <v>1364.6</v>
      </c>
      <c r="G39">
        <f>AVERAGE(B37:B38)</f>
        <v>1182.4000000000001</v>
      </c>
      <c r="H39">
        <f t="shared" ref="H39:J39" si="16">AVERAGE(C37:C38)</f>
        <v>1321.25</v>
      </c>
      <c r="I39">
        <f t="shared" si="16"/>
        <v>1371.25</v>
      </c>
      <c r="J39">
        <f t="shared" si="16"/>
        <v>1371.6999999999998</v>
      </c>
    </row>
    <row r="40" spans="1:10">
      <c r="B40">
        <v>1153.3</v>
      </c>
      <c r="C40">
        <v>1341.7</v>
      </c>
      <c r="D40">
        <v>1360.5</v>
      </c>
      <c r="E40">
        <v>1365.3</v>
      </c>
      <c r="G40">
        <f>AVERAGE(B39:B40)</f>
        <v>1152.75</v>
      </c>
      <c r="H40">
        <f t="shared" ref="H40:J40" si="17">AVERAGE(C39:C40)</f>
        <v>1333.45</v>
      </c>
      <c r="I40">
        <f t="shared" si="17"/>
        <v>1361.4</v>
      </c>
      <c r="J40">
        <f t="shared" si="17"/>
        <v>1364.9499999999998</v>
      </c>
    </row>
    <row r="41" spans="1:10">
      <c r="A41" s="4" t="s">
        <v>0</v>
      </c>
      <c r="B41" s="5">
        <f>AVERAGE(B35:B40)</f>
        <v>1169.1500000000001</v>
      </c>
      <c r="C41" s="5">
        <f t="shared" ref="C41:E41" si="18">AVERAGE(C35:C40)</f>
        <v>1336.7666666666667</v>
      </c>
      <c r="D41" s="5">
        <f t="shared" si="18"/>
        <v>1373.2</v>
      </c>
      <c r="E41" s="5">
        <f t="shared" si="18"/>
        <v>1366.8666666666666</v>
      </c>
    </row>
    <row r="42" spans="1:10">
      <c r="A42" s="6" t="s">
        <v>1</v>
      </c>
      <c r="B42" s="7">
        <f>STDEV(B35:B40)</f>
        <v>13.930649661806914</v>
      </c>
      <c r="C42" s="7">
        <f t="shared" ref="C42:E42" si="19">STDEV(C35:C40)</f>
        <v>16.941625266386499</v>
      </c>
      <c r="D42" s="7">
        <f t="shared" si="19"/>
        <v>11.848713010280933</v>
      </c>
      <c r="E42" s="7">
        <f t="shared" si="19"/>
        <v>4.4292964076325632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9F48-FEA7-6442-B635-6477602E9513}">
  <dimension ref="A1:J42"/>
  <sheetViews>
    <sheetView zoomScaleNormal="217" workbookViewId="0">
      <selection activeCell="E30" sqref="E30: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1163.9000000000001</v>
      </c>
      <c r="C2">
        <v>1167.9000000000001</v>
      </c>
      <c r="D2">
        <v>1221.5</v>
      </c>
      <c r="E2">
        <v>1255.8</v>
      </c>
    </row>
    <row r="3" spans="1:10">
      <c r="B3">
        <v>1160.0999999999999</v>
      </c>
      <c r="C3">
        <v>1163.4000000000001</v>
      </c>
      <c r="D3">
        <v>1228.0999999999999</v>
      </c>
      <c r="E3">
        <v>1265.7</v>
      </c>
    </row>
    <row r="4" spans="1:10">
      <c r="B4">
        <v>1186.4000000000001</v>
      </c>
      <c r="C4">
        <v>1182.5999999999999</v>
      </c>
      <c r="D4">
        <v>1227.3</v>
      </c>
      <c r="E4">
        <v>1252.5999999999999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1186.0999999999999</v>
      </c>
      <c r="C5">
        <v>1188.4000000000001</v>
      </c>
      <c r="D5">
        <v>1221</v>
      </c>
      <c r="E5">
        <v>1253.8</v>
      </c>
      <c r="G5">
        <f>AVERAGE(B2:B3)</f>
        <v>1162</v>
      </c>
      <c r="H5">
        <f t="shared" ref="H5:J5" si="0">AVERAGE(C2:C3)</f>
        <v>1165.6500000000001</v>
      </c>
      <c r="I5">
        <f t="shared" si="0"/>
        <v>1224.8</v>
      </c>
      <c r="J5">
        <f t="shared" si="0"/>
        <v>1260.75</v>
      </c>
    </row>
    <row r="6" spans="1:10">
      <c r="B6">
        <v>1154.8</v>
      </c>
      <c r="C6">
        <v>1173.5</v>
      </c>
      <c r="D6">
        <v>1211.9000000000001</v>
      </c>
      <c r="E6">
        <v>1268</v>
      </c>
      <c r="G6">
        <f>AVERAGE(B4:B5)</f>
        <v>1186.25</v>
      </c>
      <c r="H6">
        <f t="shared" ref="H6:J6" si="1">AVERAGE(C4:C5)</f>
        <v>1185.5</v>
      </c>
      <c r="I6">
        <f t="shared" si="1"/>
        <v>1224.1500000000001</v>
      </c>
      <c r="J6">
        <f t="shared" si="1"/>
        <v>1253.1999999999998</v>
      </c>
    </row>
    <row r="7" spans="1:10">
      <c r="B7">
        <v>1154.4000000000001</v>
      </c>
      <c r="C7">
        <v>1171.2</v>
      </c>
      <c r="D7">
        <v>1205.8</v>
      </c>
      <c r="E7">
        <v>1282.4000000000001</v>
      </c>
      <c r="G7">
        <f>AVERAGE(B6:B7)</f>
        <v>1154.5999999999999</v>
      </c>
      <c r="H7">
        <f t="shared" ref="H7:J7" si="2">AVERAGE(C6:C7)</f>
        <v>1172.3499999999999</v>
      </c>
      <c r="I7">
        <f t="shared" si="2"/>
        <v>1208.8499999999999</v>
      </c>
      <c r="J7">
        <f t="shared" si="2"/>
        <v>1275.2</v>
      </c>
    </row>
    <row r="8" spans="1:10">
      <c r="A8" s="4" t="s">
        <v>0</v>
      </c>
      <c r="B8" s="5">
        <f>AVERAGE(B2:B7)</f>
        <v>1167.6166666666668</v>
      </c>
      <c r="C8" s="5">
        <f t="shared" ref="C8:E8" si="3">AVERAGE(C2:C7)</f>
        <v>1174.5</v>
      </c>
      <c r="D8" s="5">
        <f t="shared" si="3"/>
        <v>1219.2666666666667</v>
      </c>
      <c r="E8" s="5">
        <f t="shared" si="3"/>
        <v>1263.05</v>
      </c>
    </row>
    <row r="9" spans="1:10">
      <c r="A9" s="6" t="s">
        <v>1</v>
      </c>
      <c r="B9" s="7">
        <f>STDEV(B2:B7)</f>
        <v>14.857377516461868</v>
      </c>
      <c r="C9" s="7">
        <f t="shared" ref="C9:E9" si="4">STDEV(C2:C7)</f>
        <v>9.3539296554977103</v>
      </c>
      <c r="D9" s="7">
        <f t="shared" si="4"/>
        <v>8.788325589477564</v>
      </c>
      <c r="E9" s="7">
        <f t="shared" si="4"/>
        <v>11.430441811233782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1180.5999999999999</v>
      </c>
      <c r="C13">
        <v>1168.2</v>
      </c>
      <c r="D13">
        <v>1212.4000000000001</v>
      </c>
      <c r="E13">
        <v>1243.4000000000001</v>
      </c>
    </row>
    <row r="14" spans="1:10">
      <c r="B14">
        <v>1175.7</v>
      </c>
      <c r="C14">
        <v>1165.7</v>
      </c>
      <c r="D14">
        <v>1223</v>
      </c>
      <c r="E14">
        <v>1246.4000000000001</v>
      </c>
    </row>
    <row r="15" spans="1:10">
      <c r="B15">
        <v>1153.7</v>
      </c>
      <c r="C15">
        <v>1183.7</v>
      </c>
      <c r="D15">
        <v>1195.9000000000001</v>
      </c>
      <c r="E15">
        <v>1261.7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1148.7</v>
      </c>
      <c r="C16">
        <v>1185</v>
      </c>
      <c r="D16">
        <v>1205.5</v>
      </c>
      <c r="E16">
        <v>1259.7</v>
      </c>
      <c r="G16">
        <f>AVERAGE(B13:B14)</f>
        <v>1178.1500000000001</v>
      </c>
      <c r="H16">
        <f t="shared" ref="H16:J16" si="5">AVERAGE(C13:C14)</f>
        <v>1166.95</v>
      </c>
      <c r="I16">
        <f t="shared" si="5"/>
        <v>1217.7</v>
      </c>
      <c r="J16">
        <f t="shared" si="5"/>
        <v>1244.9000000000001</v>
      </c>
    </row>
    <row r="17" spans="1:10">
      <c r="B17">
        <v>1171.0999999999999</v>
      </c>
      <c r="C17">
        <v>1169.0999999999999</v>
      </c>
      <c r="D17">
        <v>1214.5</v>
      </c>
      <c r="E17">
        <v>1229.5</v>
      </c>
      <c r="G17">
        <f>AVERAGE(B15:B16)</f>
        <v>1151.2</v>
      </c>
      <c r="H17">
        <f t="shared" ref="H17:J17" si="6">AVERAGE(C15:C16)</f>
        <v>1184.3499999999999</v>
      </c>
      <c r="I17">
        <f t="shared" si="6"/>
        <v>1200.7</v>
      </c>
      <c r="J17">
        <f t="shared" si="6"/>
        <v>1260.7</v>
      </c>
    </row>
    <row r="18" spans="1:10">
      <c r="B18">
        <v>1166</v>
      </c>
      <c r="C18">
        <v>1172.2</v>
      </c>
      <c r="D18">
        <v>1212.4000000000001</v>
      </c>
      <c r="E18">
        <v>1238.2</v>
      </c>
      <c r="G18">
        <f>AVERAGE(B17:B18)</f>
        <v>1168.55</v>
      </c>
      <c r="H18">
        <f t="shared" ref="H18:J18" si="7">AVERAGE(C17:C18)</f>
        <v>1170.6500000000001</v>
      </c>
      <c r="I18">
        <f t="shared" si="7"/>
        <v>1213.45</v>
      </c>
      <c r="J18">
        <f t="shared" si="7"/>
        <v>1233.8499999999999</v>
      </c>
    </row>
    <row r="19" spans="1:10">
      <c r="A19" s="4" t="s">
        <v>0</v>
      </c>
      <c r="B19" s="5">
        <f>AVERAGE(B13:B18)</f>
        <v>1165.9666666666665</v>
      </c>
      <c r="C19" s="5">
        <f t="shared" ref="C19:E19" si="8">AVERAGE(C13:C18)</f>
        <v>1173.9833333333333</v>
      </c>
      <c r="D19" s="5">
        <f t="shared" si="8"/>
        <v>1210.6166666666668</v>
      </c>
      <c r="E19" s="5">
        <f t="shared" si="8"/>
        <v>1246.4833333333333</v>
      </c>
    </row>
    <row r="20" spans="1:10">
      <c r="A20" s="6" t="s">
        <v>1</v>
      </c>
      <c r="B20" s="7">
        <f>STDEV(B13:B18)</f>
        <v>12.520649610410219</v>
      </c>
      <c r="C20" s="7">
        <f t="shared" ref="C20:E20" si="9">STDEV(C13:C18)</f>
        <v>8.3050386312567337</v>
      </c>
      <c r="D20" s="7">
        <f t="shared" si="9"/>
        <v>9.1383623624075145</v>
      </c>
      <c r="E20" s="7">
        <f t="shared" si="9"/>
        <v>12.432122371770111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1152.9000000000001</v>
      </c>
      <c r="C24">
        <v>1174.5999999999999</v>
      </c>
      <c r="D24">
        <v>1251</v>
      </c>
      <c r="E24">
        <v>1310.0999999999999</v>
      </c>
    </row>
    <row r="25" spans="1:10">
      <c r="B25">
        <v>1151.5999999999999</v>
      </c>
      <c r="C25">
        <v>1179.2</v>
      </c>
      <c r="D25">
        <v>1258.5</v>
      </c>
      <c r="E25">
        <v>1327.7</v>
      </c>
    </row>
    <row r="26" spans="1:10">
      <c r="B26">
        <v>1170.4000000000001</v>
      </c>
      <c r="C26">
        <v>1171.5999999999999</v>
      </c>
      <c r="D26">
        <v>1257.0999999999999</v>
      </c>
      <c r="E26">
        <v>1282.4000000000001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1176.3</v>
      </c>
      <c r="C27">
        <v>1179.0999999999999</v>
      </c>
      <c r="D27">
        <v>1263.7</v>
      </c>
      <c r="E27">
        <v>1285.0999999999999</v>
      </c>
      <c r="G27">
        <f>AVERAGE(B24:B25)</f>
        <v>1152.25</v>
      </c>
      <c r="H27">
        <f t="shared" ref="H27:J27" si="10">AVERAGE(C24:C25)</f>
        <v>1176.9000000000001</v>
      </c>
      <c r="I27">
        <f t="shared" si="10"/>
        <v>1254.75</v>
      </c>
      <c r="J27">
        <f t="shared" si="10"/>
        <v>1318.9</v>
      </c>
    </row>
    <row r="28" spans="1:10">
      <c r="B28">
        <v>1149.5999999999999</v>
      </c>
      <c r="C28">
        <v>1250.0999999999999</v>
      </c>
      <c r="D28">
        <v>1246.8</v>
      </c>
      <c r="E28">
        <v>1319.4</v>
      </c>
      <c r="G28">
        <f>AVERAGE(B26:B27)</f>
        <v>1173.3499999999999</v>
      </c>
      <c r="H28">
        <f t="shared" ref="H28:J28" si="11">AVERAGE(C26:C27)</f>
        <v>1175.3499999999999</v>
      </c>
      <c r="I28">
        <f t="shared" si="11"/>
        <v>1260.4000000000001</v>
      </c>
      <c r="J28">
        <f t="shared" si="11"/>
        <v>1283.75</v>
      </c>
    </row>
    <row r="29" spans="1:10">
      <c r="B29">
        <v>1148</v>
      </c>
      <c r="C29">
        <v>1244.7</v>
      </c>
      <c r="D29">
        <v>1243.8</v>
      </c>
      <c r="E29">
        <v>1317.2</v>
      </c>
      <c r="G29">
        <f>AVERAGE(B28:B29)</f>
        <v>1148.8</v>
      </c>
      <c r="H29">
        <f t="shared" ref="H29:J29" si="12">AVERAGE(C28:C29)</f>
        <v>1247.4000000000001</v>
      </c>
      <c r="I29">
        <f t="shared" si="12"/>
        <v>1245.3</v>
      </c>
      <c r="J29">
        <f t="shared" si="12"/>
        <v>1318.3000000000002</v>
      </c>
    </row>
    <row r="30" spans="1:10">
      <c r="A30" s="4" t="s">
        <v>0</v>
      </c>
      <c r="B30" s="5">
        <f>AVERAGE(B24:B29)</f>
        <v>1158.1333333333332</v>
      </c>
      <c r="C30" s="5">
        <f t="shared" ref="C30:E30" si="13">AVERAGE(C24:C29)</f>
        <v>1199.8833333333334</v>
      </c>
      <c r="D30" s="5">
        <f t="shared" si="13"/>
        <v>1253.4833333333333</v>
      </c>
      <c r="E30" s="5">
        <f t="shared" si="13"/>
        <v>1306.9833333333333</v>
      </c>
    </row>
    <row r="31" spans="1:10">
      <c r="A31" s="6" t="s">
        <v>1</v>
      </c>
      <c r="B31" s="7">
        <f>STDEV(B24:B29)</f>
        <v>12.050504830365703</v>
      </c>
      <c r="C31" s="7">
        <f t="shared" ref="C31:E31" si="14">STDEV(C24:C29)</f>
        <v>36.95724105864327</v>
      </c>
      <c r="D31" s="7">
        <f t="shared" si="14"/>
        <v>7.5792919634136675</v>
      </c>
      <c r="E31" s="7">
        <f t="shared" si="14"/>
        <v>18.871504091265948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1166</v>
      </c>
      <c r="C35">
        <v>1336.1</v>
      </c>
      <c r="D35">
        <v>1371.2</v>
      </c>
      <c r="E35">
        <v>1360</v>
      </c>
    </row>
    <row r="36" spans="1:10">
      <c r="B36">
        <v>1160.4000000000001</v>
      </c>
      <c r="C36">
        <v>1350.7</v>
      </c>
      <c r="D36">
        <v>1368.4</v>
      </c>
      <c r="E36">
        <v>1364.2</v>
      </c>
    </row>
    <row r="37" spans="1:10">
      <c r="B37">
        <v>1166.9000000000001</v>
      </c>
      <c r="C37">
        <v>1306.3</v>
      </c>
      <c r="D37">
        <v>1348.8</v>
      </c>
      <c r="E37">
        <v>1340.8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1182.8</v>
      </c>
      <c r="C38">
        <v>1304.5</v>
      </c>
      <c r="D38">
        <v>1351.8</v>
      </c>
      <c r="E38">
        <v>1342.8</v>
      </c>
      <c r="G38">
        <f>AVERAGE(B35:B36)</f>
        <v>1163.2</v>
      </c>
      <c r="H38">
        <f t="shared" ref="H38:J38" si="15">AVERAGE(C35:C36)</f>
        <v>1343.4</v>
      </c>
      <c r="I38">
        <f t="shared" si="15"/>
        <v>1369.8000000000002</v>
      </c>
      <c r="J38">
        <f t="shared" si="15"/>
        <v>1362.1</v>
      </c>
    </row>
    <row r="39" spans="1:10">
      <c r="B39">
        <v>1148.8</v>
      </c>
      <c r="C39">
        <v>1316.1</v>
      </c>
      <c r="D39">
        <v>1351</v>
      </c>
      <c r="E39">
        <v>1350.3</v>
      </c>
      <c r="G39">
        <f>AVERAGE(B37:B38)</f>
        <v>1174.8499999999999</v>
      </c>
      <c r="H39">
        <f t="shared" ref="H39:J39" si="16">AVERAGE(C37:C38)</f>
        <v>1305.4000000000001</v>
      </c>
      <c r="I39">
        <f t="shared" si="16"/>
        <v>1350.3</v>
      </c>
      <c r="J39">
        <f t="shared" si="16"/>
        <v>1341.8</v>
      </c>
    </row>
    <row r="40" spans="1:10">
      <c r="B40">
        <v>1144.9000000000001</v>
      </c>
      <c r="C40">
        <v>1318.1</v>
      </c>
      <c r="D40">
        <v>1341.8</v>
      </c>
      <c r="E40">
        <v>1349.2</v>
      </c>
      <c r="G40">
        <f>AVERAGE(B39:B40)</f>
        <v>1146.8499999999999</v>
      </c>
      <c r="H40">
        <f t="shared" ref="H40:J40" si="17">AVERAGE(C39:C40)</f>
        <v>1317.1</v>
      </c>
      <c r="I40">
        <f t="shared" si="17"/>
        <v>1346.4</v>
      </c>
      <c r="J40">
        <f t="shared" si="17"/>
        <v>1349.75</v>
      </c>
    </row>
    <row r="41" spans="1:10">
      <c r="A41" s="4" t="s">
        <v>0</v>
      </c>
      <c r="B41" s="5">
        <f>AVERAGE(B35:B40)</f>
        <v>1161.6333333333334</v>
      </c>
      <c r="C41" s="5">
        <f t="shared" ref="C41:E41" si="18">AVERAGE(C35:C40)</f>
        <v>1321.9666666666669</v>
      </c>
      <c r="D41" s="5">
        <f t="shared" si="18"/>
        <v>1355.5000000000002</v>
      </c>
      <c r="E41" s="5">
        <f t="shared" si="18"/>
        <v>1351.2166666666667</v>
      </c>
    </row>
    <row r="42" spans="1:10">
      <c r="A42" s="6" t="s">
        <v>1</v>
      </c>
      <c r="B42" s="7">
        <f>STDEV(B35:B40)</f>
        <v>13.718989272780487</v>
      </c>
      <c r="C42" s="7">
        <f t="shared" ref="C42:E42" si="19">STDEV(C35:C40)</f>
        <v>18.029161563052988</v>
      </c>
      <c r="D42" s="7">
        <f t="shared" si="19"/>
        <v>11.656929269752013</v>
      </c>
      <c r="E42" s="7">
        <f t="shared" si="19"/>
        <v>9.2732770187602629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894B0-AE0E-7143-8069-A388EDA4536E}">
  <dimension ref="A1:J42"/>
  <sheetViews>
    <sheetView zoomScale="84" zoomScaleNormal="217" workbookViewId="0">
      <selection activeCell="E31" sqref="E30: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1178.9000000000001</v>
      </c>
      <c r="C2">
        <v>1187.5999999999999</v>
      </c>
      <c r="D2">
        <v>1233.9000000000001</v>
      </c>
      <c r="E2">
        <v>1264.0999999999999</v>
      </c>
    </row>
    <row r="3" spans="1:10">
      <c r="B3">
        <v>1174.5</v>
      </c>
      <c r="C3">
        <v>1189.4000000000001</v>
      </c>
      <c r="D3">
        <v>1221.5999999999999</v>
      </c>
      <c r="E3">
        <v>1256</v>
      </c>
    </row>
    <row r="4" spans="1:10">
      <c r="B4">
        <v>1194.0999999999999</v>
      </c>
      <c r="C4">
        <v>1207.7</v>
      </c>
      <c r="D4">
        <v>1225.9000000000001</v>
      </c>
      <c r="E4">
        <v>1243.5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1188.7</v>
      </c>
      <c r="C5">
        <v>1203.5</v>
      </c>
      <c r="D5">
        <v>1240.4000000000001</v>
      </c>
      <c r="E5">
        <v>1240.0999999999999</v>
      </c>
      <c r="G5">
        <f>AVERAGE(B2:B3)</f>
        <v>1176.7</v>
      </c>
      <c r="H5">
        <f t="shared" ref="H5:J5" si="0">AVERAGE(C2:C3)</f>
        <v>1188.5</v>
      </c>
      <c r="I5">
        <f t="shared" si="0"/>
        <v>1227.75</v>
      </c>
      <c r="J5">
        <f t="shared" si="0"/>
        <v>1260.05</v>
      </c>
    </row>
    <row r="6" spans="1:10">
      <c r="B6">
        <v>1162.2</v>
      </c>
      <c r="C6">
        <v>1186.3</v>
      </c>
      <c r="D6">
        <v>1229.5999999999999</v>
      </c>
      <c r="E6">
        <v>1270.5</v>
      </c>
      <c r="G6">
        <f>AVERAGE(B4:B5)</f>
        <v>1191.4000000000001</v>
      </c>
      <c r="H6">
        <f t="shared" ref="H6:J6" si="1">AVERAGE(C4:C5)</f>
        <v>1205.5999999999999</v>
      </c>
      <c r="I6">
        <f t="shared" si="1"/>
        <v>1233.1500000000001</v>
      </c>
      <c r="J6">
        <f t="shared" si="1"/>
        <v>1241.8</v>
      </c>
    </row>
    <row r="7" spans="1:10">
      <c r="B7">
        <v>1160</v>
      </c>
      <c r="C7">
        <v>1187.3</v>
      </c>
      <c r="D7">
        <v>1232.0999999999999</v>
      </c>
      <c r="E7">
        <v>1265.5</v>
      </c>
      <c r="G7">
        <f>AVERAGE(B6:B7)</f>
        <v>1161.0999999999999</v>
      </c>
      <c r="H7">
        <f t="shared" ref="H7:J7" si="2">AVERAGE(C6:C7)</f>
        <v>1186.8</v>
      </c>
      <c r="I7">
        <f t="shared" si="2"/>
        <v>1230.8499999999999</v>
      </c>
      <c r="J7">
        <f t="shared" si="2"/>
        <v>1268</v>
      </c>
    </row>
    <row r="8" spans="1:10">
      <c r="A8" s="4" t="s">
        <v>0</v>
      </c>
      <c r="B8" s="5">
        <f>AVERAGE(B2:B7)</f>
        <v>1176.3999999999999</v>
      </c>
      <c r="C8" s="5">
        <f t="shared" ref="C8:E8" si="3">AVERAGE(C2:C7)</f>
        <v>1193.6333333333334</v>
      </c>
      <c r="D8" s="5">
        <f t="shared" si="3"/>
        <v>1230.5833333333333</v>
      </c>
      <c r="E8" s="5">
        <f t="shared" si="3"/>
        <v>1256.6166666666666</v>
      </c>
    </row>
    <row r="9" spans="1:10">
      <c r="A9" s="6" t="s">
        <v>1</v>
      </c>
      <c r="B9" s="7">
        <f>STDEV(B2:B7)</f>
        <v>13.748018038975633</v>
      </c>
      <c r="C9" s="7">
        <f t="shared" ref="C9:E9" si="4">STDEV(C2:C7)</f>
        <v>9.4173598564920109</v>
      </c>
      <c r="D9" s="7">
        <f t="shared" si="4"/>
        <v>6.5309774664032698</v>
      </c>
      <c r="E9" s="7">
        <f t="shared" si="4"/>
        <v>12.432926713636938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1173.8</v>
      </c>
      <c r="C13">
        <v>1176.5999999999999</v>
      </c>
      <c r="D13">
        <v>1222.5999999999999</v>
      </c>
      <c r="E13">
        <v>1252.2</v>
      </c>
    </row>
    <row r="14" spans="1:10">
      <c r="B14">
        <v>1173.5999999999999</v>
      </c>
      <c r="C14">
        <v>1175.9000000000001</v>
      </c>
      <c r="D14">
        <v>1227.4000000000001</v>
      </c>
      <c r="E14">
        <v>1248</v>
      </c>
    </row>
    <row r="15" spans="1:10">
      <c r="B15">
        <v>1155.5999999999999</v>
      </c>
      <c r="C15">
        <v>1201.4000000000001</v>
      </c>
      <c r="D15">
        <v>1230</v>
      </c>
      <c r="E15">
        <v>1254.0999999999999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1155.7</v>
      </c>
      <c r="C16">
        <v>1205.5999999999999</v>
      </c>
      <c r="D16">
        <v>1224.5999999999999</v>
      </c>
      <c r="E16">
        <v>1249.7</v>
      </c>
      <c r="G16">
        <f>AVERAGE(B13:B14)</f>
        <v>1173.6999999999998</v>
      </c>
      <c r="H16">
        <f t="shared" ref="H16:J16" si="5">AVERAGE(C13:C14)</f>
        <v>1176.25</v>
      </c>
      <c r="I16">
        <f t="shared" si="5"/>
        <v>1225</v>
      </c>
      <c r="J16">
        <f t="shared" si="5"/>
        <v>1250.0999999999999</v>
      </c>
    </row>
    <row r="17" spans="1:10">
      <c r="B17">
        <v>1178.3</v>
      </c>
      <c r="C17">
        <v>1174.3</v>
      </c>
      <c r="G17">
        <f>AVERAGE(B15:B16)</f>
        <v>1155.6500000000001</v>
      </c>
      <c r="H17">
        <f t="shared" ref="H17:J17" si="6">AVERAGE(C15:C16)</f>
        <v>1203.5</v>
      </c>
      <c r="I17">
        <f t="shared" si="6"/>
        <v>1227.3</v>
      </c>
      <c r="J17">
        <f t="shared" si="6"/>
        <v>1251.9000000000001</v>
      </c>
    </row>
    <row r="18" spans="1:10">
      <c r="B18">
        <v>1176.8</v>
      </c>
      <c r="C18">
        <v>1174.5</v>
      </c>
      <c r="G18">
        <f>AVERAGE(B17:B18)</f>
        <v>1177.55</v>
      </c>
      <c r="H18">
        <f t="shared" ref="H18:J18" si="7">AVERAGE(C17:C18)</f>
        <v>1174.4000000000001</v>
      </c>
      <c r="I18" t="e">
        <f t="shared" si="7"/>
        <v>#DIV/0!</v>
      </c>
      <c r="J18" t="e">
        <f t="shared" si="7"/>
        <v>#DIV/0!</v>
      </c>
    </row>
    <row r="19" spans="1:10">
      <c r="A19" s="4" t="s">
        <v>0</v>
      </c>
      <c r="B19" s="5">
        <f>AVERAGE(B13:B18)</f>
        <v>1168.9666666666667</v>
      </c>
      <c r="C19" s="5">
        <f t="shared" ref="C19:E19" si="8">AVERAGE(C13:C18)</f>
        <v>1184.7166666666667</v>
      </c>
      <c r="D19" s="5">
        <f t="shared" si="8"/>
        <v>1226.1500000000001</v>
      </c>
      <c r="E19" s="5">
        <f t="shared" si="8"/>
        <v>1251</v>
      </c>
    </row>
    <row r="20" spans="1:10">
      <c r="A20" s="6" t="s">
        <v>1</v>
      </c>
      <c r="B20" s="7">
        <f>STDEV(B13:B18)</f>
        <v>10.468747139303076</v>
      </c>
      <c r="C20" s="7">
        <f t="shared" ref="C20:E20" si="9">STDEV(C13:C18)</f>
        <v>14.635220075785218</v>
      </c>
      <c r="D20" s="7">
        <f t="shared" si="9"/>
        <v>3.2347076117222282</v>
      </c>
      <c r="E20" s="7">
        <f t="shared" si="9"/>
        <v>2.6919633479426266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1151</v>
      </c>
      <c r="C24">
        <v>1194.2</v>
      </c>
      <c r="D24">
        <v>1220.3</v>
      </c>
      <c r="E24">
        <v>1307.8</v>
      </c>
    </row>
    <row r="25" spans="1:10">
      <c r="B25">
        <v>1154.5999999999999</v>
      </c>
      <c r="C25">
        <v>1198.7</v>
      </c>
      <c r="D25">
        <v>1217.4000000000001</v>
      </c>
      <c r="E25">
        <v>1315.8</v>
      </c>
    </row>
    <row r="26" spans="1:10">
      <c r="B26">
        <v>1169.9000000000001</v>
      </c>
      <c r="C26">
        <v>1187.7</v>
      </c>
      <c r="D26">
        <v>1218.8</v>
      </c>
      <c r="E26">
        <v>1279.7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1185.0999999999999</v>
      </c>
      <c r="C27">
        <v>1183.3</v>
      </c>
      <c r="D27">
        <v>1218.0999999999999</v>
      </c>
      <c r="E27">
        <v>1274.5</v>
      </c>
      <c r="G27">
        <f>AVERAGE(B24:B25)</f>
        <v>1152.8</v>
      </c>
      <c r="H27">
        <f t="shared" ref="H27:J27" si="10">AVERAGE(C24:C25)</f>
        <v>1196.45</v>
      </c>
      <c r="I27">
        <f t="shared" si="10"/>
        <v>1218.8499999999999</v>
      </c>
      <c r="J27">
        <f t="shared" si="10"/>
        <v>1311.8</v>
      </c>
    </row>
    <row r="28" spans="1:10">
      <c r="B28">
        <v>1157.0999999999999</v>
      </c>
      <c r="C28">
        <v>1201.5999999999999</v>
      </c>
      <c r="D28">
        <v>1209.3</v>
      </c>
      <c r="E28">
        <v>1269.5</v>
      </c>
      <c r="G28">
        <f>AVERAGE(B26:B27)</f>
        <v>1177.5</v>
      </c>
      <c r="H28">
        <f t="shared" ref="H28:J28" si="11">AVERAGE(C26:C27)</f>
        <v>1185.5</v>
      </c>
      <c r="I28">
        <f t="shared" si="11"/>
        <v>1218.4499999999998</v>
      </c>
      <c r="J28">
        <f t="shared" si="11"/>
        <v>1277.0999999999999</v>
      </c>
    </row>
    <row r="29" spans="1:10">
      <c r="B29">
        <v>1158.2</v>
      </c>
      <c r="C29">
        <v>1200.9000000000001</v>
      </c>
      <c r="D29">
        <v>1205.2</v>
      </c>
      <c r="E29">
        <v>1276.0999999999999</v>
      </c>
      <c r="G29">
        <f>AVERAGE(B28:B29)</f>
        <v>1157.6500000000001</v>
      </c>
      <c r="H29">
        <f t="shared" ref="H29:J29" si="12">AVERAGE(C28:C29)</f>
        <v>1201.25</v>
      </c>
      <c r="I29">
        <f t="shared" si="12"/>
        <v>1207.25</v>
      </c>
      <c r="J29">
        <f t="shared" si="12"/>
        <v>1272.8</v>
      </c>
    </row>
    <row r="30" spans="1:10">
      <c r="A30" s="4" t="s">
        <v>0</v>
      </c>
      <c r="B30" s="5">
        <f>AVERAGE(B24:B29)</f>
        <v>1162.6500000000001</v>
      </c>
      <c r="C30" s="5">
        <f>AVERAGE(C24:C29)</f>
        <v>1194.3999999999999</v>
      </c>
      <c r="D30" s="5">
        <f t="shared" ref="D30:E30" si="13">AVERAGE(D24:D29)</f>
        <v>1214.8500000000001</v>
      </c>
      <c r="E30" s="5">
        <f t="shared" si="13"/>
        <v>1287.2333333333333</v>
      </c>
    </row>
    <row r="31" spans="1:10">
      <c r="A31" s="6" t="s">
        <v>1</v>
      </c>
      <c r="B31" s="7">
        <f>STDEV(B24:B29)</f>
        <v>12.709799368990836</v>
      </c>
      <c r="C31" s="7">
        <f>STDEV(C24:C29)</f>
        <v>7.4929300010076254</v>
      </c>
      <c r="D31" s="7">
        <f t="shared" ref="D31:E31" si="14">STDEV(D24:D29)</f>
        <v>6.1040150720652493</v>
      </c>
      <c r="E31" s="7">
        <f t="shared" si="14"/>
        <v>19.474872699626719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1154.5</v>
      </c>
      <c r="C35">
        <v>1202.5</v>
      </c>
      <c r="D35">
        <v>1345.8</v>
      </c>
      <c r="E35">
        <v>1367</v>
      </c>
    </row>
    <row r="36" spans="1:10">
      <c r="B36">
        <v>1159.9000000000001</v>
      </c>
      <c r="C36">
        <v>1214.0999999999999</v>
      </c>
      <c r="D36">
        <v>1354.2</v>
      </c>
      <c r="E36">
        <v>1357.2</v>
      </c>
    </row>
    <row r="37" spans="1:10">
      <c r="B37">
        <v>1170.5</v>
      </c>
      <c r="C37">
        <v>1214.8</v>
      </c>
      <c r="D37">
        <v>1336.8</v>
      </c>
      <c r="E37">
        <v>1348.8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1172.7</v>
      </c>
      <c r="C38">
        <v>1193.8</v>
      </c>
      <c r="D38">
        <v>1351.2</v>
      </c>
      <c r="E38">
        <v>1355.7</v>
      </c>
      <c r="G38">
        <f>AVERAGE(B35:B36)</f>
        <v>1157.2</v>
      </c>
      <c r="H38">
        <f t="shared" ref="H38:J38" si="15">AVERAGE(C35:C36)</f>
        <v>1208.3</v>
      </c>
      <c r="I38">
        <f t="shared" si="15"/>
        <v>1350</v>
      </c>
      <c r="J38">
        <f t="shared" si="15"/>
        <v>1362.1</v>
      </c>
    </row>
    <row r="39" spans="1:10">
      <c r="B39">
        <v>1155.2</v>
      </c>
      <c r="C39">
        <v>1301.2</v>
      </c>
      <c r="D39">
        <v>1310.5</v>
      </c>
      <c r="E39">
        <v>1352.1</v>
      </c>
      <c r="G39">
        <f>AVERAGE(B37:B38)</f>
        <v>1171.5999999999999</v>
      </c>
      <c r="H39">
        <f t="shared" ref="H39:J39" si="16">AVERAGE(C37:C38)</f>
        <v>1204.3</v>
      </c>
      <c r="I39">
        <f t="shared" si="16"/>
        <v>1344</v>
      </c>
      <c r="J39">
        <f t="shared" si="16"/>
        <v>1352.25</v>
      </c>
    </row>
    <row r="40" spans="1:10">
      <c r="B40">
        <v>1155.0999999999999</v>
      </c>
      <c r="C40">
        <v>1320.5</v>
      </c>
      <c r="D40">
        <v>1309.3</v>
      </c>
      <c r="E40">
        <v>1350.2</v>
      </c>
      <c r="G40">
        <f>AVERAGE(B39:B40)</f>
        <v>1155.1500000000001</v>
      </c>
      <c r="H40">
        <f t="shared" ref="H40:J40" si="17">AVERAGE(C39:C40)</f>
        <v>1310.85</v>
      </c>
      <c r="I40">
        <f t="shared" si="17"/>
        <v>1309.9000000000001</v>
      </c>
      <c r="J40">
        <f t="shared" si="17"/>
        <v>1351.15</v>
      </c>
    </row>
    <row r="41" spans="1:10">
      <c r="A41" s="4" t="s">
        <v>0</v>
      </c>
      <c r="B41" s="5">
        <f>AVERAGE(B35:B40)</f>
        <v>1161.3166666666666</v>
      </c>
      <c r="C41" s="5">
        <f t="shared" ref="C41:E41" si="18">AVERAGE(C35:C40)</f>
        <v>1241.1499999999999</v>
      </c>
      <c r="D41" s="5">
        <f t="shared" si="18"/>
        <v>1334.6333333333334</v>
      </c>
      <c r="E41" s="5">
        <f t="shared" si="18"/>
        <v>1355.1666666666665</v>
      </c>
    </row>
    <row r="42" spans="1:10">
      <c r="A42" s="6" t="s">
        <v>1</v>
      </c>
      <c r="B42" s="7">
        <f>STDEV(B35:B40)</f>
        <v>8.2273730112756489</v>
      </c>
      <c r="C42" s="7">
        <f t="shared" ref="C42:E42" si="19">STDEV(C35:C40)</f>
        <v>54.889516303206783</v>
      </c>
      <c r="D42" s="7">
        <f t="shared" si="19"/>
        <v>20.054392702514519</v>
      </c>
      <c r="E42" s="7">
        <f t="shared" si="19"/>
        <v>6.6189626578994121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5B8BE-354A-E349-B715-053B5D5510D6}">
  <dimension ref="A1:J42"/>
  <sheetViews>
    <sheetView zoomScale="80" zoomScaleNormal="80" workbookViewId="0">
      <selection activeCell="E42" sqref="E42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1158.9000000000001</v>
      </c>
      <c r="C2">
        <v>1196.7</v>
      </c>
      <c r="D2">
        <v>1275.7</v>
      </c>
      <c r="E2">
        <v>1350</v>
      </c>
    </row>
    <row r="3" spans="1:10">
      <c r="B3">
        <v>1159.9000000000001</v>
      </c>
      <c r="C3">
        <v>1200.5999999999999</v>
      </c>
      <c r="D3">
        <v>1275.0999999999999</v>
      </c>
      <c r="E3">
        <v>1362.3</v>
      </c>
    </row>
    <row r="4" spans="1:10">
      <c r="B4">
        <v>1178.5</v>
      </c>
      <c r="C4">
        <v>1186.5</v>
      </c>
      <c r="D4">
        <v>1261.2</v>
      </c>
      <c r="E4">
        <v>1324.1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1177.8</v>
      </c>
      <c r="C5">
        <v>1184.2</v>
      </c>
      <c r="D5">
        <v>1262.5999999999999</v>
      </c>
      <c r="E5">
        <v>1319.7</v>
      </c>
      <c r="G5">
        <f>AVERAGE(B2:B3)</f>
        <v>1159.4000000000001</v>
      </c>
      <c r="H5">
        <f t="shared" ref="H5:J5" si="0">AVERAGE(C2:C3)</f>
        <v>1198.6500000000001</v>
      </c>
      <c r="I5">
        <f t="shared" si="0"/>
        <v>1275.4000000000001</v>
      </c>
      <c r="J5">
        <f t="shared" si="0"/>
        <v>1356.15</v>
      </c>
    </row>
    <row r="6" spans="1:10">
      <c r="B6">
        <v>1156.5</v>
      </c>
      <c r="C6">
        <v>1180.7</v>
      </c>
      <c r="D6">
        <v>1245.2</v>
      </c>
      <c r="E6">
        <v>1349.4</v>
      </c>
      <c r="G6">
        <f>AVERAGE(B4:B5)</f>
        <v>1178.1500000000001</v>
      </c>
      <c r="H6">
        <f t="shared" ref="H6:J6" si="1">AVERAGE(C4:C5)</f>
        <v>1185.3499999999999</v>
      </c>
      <c r="I6">
        <f t="shared" si="1"/>
        <v>1261.9000000000001</v>
      </c>
      <c r="J6">
        <f t="shared" si="1"/>
        <v>1321.9</v>
      </c>
    </row>
    <row r="7" spans="1:10">
      <c r="B7">
        <v>1156.0999999999999</v>
      </c>
      <c r="C7">
        <v>1179.8</v>
      </c>
      <c r="D7">
        <v>1243.8</v>
      </c>
      <c r="E7">
        <v>1350</v>
      </c>
      <c r="G7">
        <f>AVERAGE(B6:B7)</f>
        <v>1156.3</v>
      </c>
      <c r="H7">
        <f t="shared" ref="H7:J7" si="2">AVERAGE(C6:C7)</f>
        <v>1180.25</v>
      </c>
      <c r="I7">
        <f t="shared" si="2"/>
        <v>1244.5</v>
      </c>
      <c r="J7">
        <f t="shared" si="2"/>
        <v>1349.7</v>
      </c>
    </row>
    <row r="8" spans="1:10">
      <c r="A8" s="4" t="s">
        <v>0</v>
      </c>
      <c r="B8" s="5">
        <f>AVERAGE(B2:B7)</f>
        <v>1164.6166666666668</v>
      </c>
      <c r="C8" s="5">
        <f t="shared" ref="C8:E8" si="3">AVERAGE(C2:C7)</f>
        <v>1188.0833333333333</v>
      </c>
      <c r="D8" s="5">
        <f t="shared" si="3"/>
        <v>1260.6000000000001</v>
      </c>
      <c r="E8" s="5">
        <f t="shared" si="3"/>
        <v>1342.5833333333333</v>
      </c>
    </row>
    <row r="9" spans="1:10">
      <c r="A9" s="6" t="s">
        <v>1</v>
      </c>
      <c r="B9" s="7">
        <f>STDEV(B2:B7)</f>
        <v>10.581950040832094</v>
      </c>
      <c r="C9" s="7">
        <f t="shared" ref="C9:E9" si="4">STDEV(C2:C7)</f>
        <v>8.6212334770997998</v>
      </c>
      <c r="D9" s="7">
        <f t="shared" si="4"/>
        <v>13.870976894220526</v>
      </c>
      <c r="E9" s="7">
        <f t="shared" si="4"/>
        <v>16.795882431913686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1180.3</v>
      </c>
      <c r="C13">
        <v>1179.4000000000001</v>
      </c>
      <c r="D13">
        <v>1280</v>
      </c>
      <c r="E13">
        <v>1338.2</v>
      </c>
    </row>
    <row r="14" spans="1:10">
      <c r="B14">
        <v>1173.5999999999999</v>
      </c>
      <c r="C14">
        <v>1172</v>
      </c>
      <c r="D14">
        <v>1275</v>
      </c>
      <c r="E14">
        <v>1337.2</v>
      </c>
    </row>
    <row r="15" spans="1:10">
      <c r="B15">
        <v>1152.8</v>
      </c>
      <c r="C15">
        <v>1194.3</v>
      </c>
      <c r="D15">
        <v>1250.8</v>
      </c>
      <c r="E15">
        <v>1324.3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1153.5999999999999</v>
      </c>
      <c r="C16">
        <v>1196.5</v>
      </c>
      <c r="D16">
        <v>1244.3</v>
      </c>
      <c r="E16">
        <v>1334.6</v>
      </c>
      <c r="G16">
        <f>AVERAGE(B13:B14)</f>
        <v>1176.9499999999998</v>
      </c>
      <c r="H16">
        <f t="shared" ref="H16:J16" si="5">AVERAGE(C13:C14)</f>
        <v>1175.7</v>
      </c>
      <c r="I16">
        <f t="shared" si="5"/>
        <v>1277.5</v>
      </c>
      <c r="J16">
        <f t="shared" si="5"/>
        <v>1337.7</v>
      </c>
    </row>
    <row r="17" spans="1:10">
      <c r="B17">
        <v>1176.5</v>
      </c>
      <c r="C17">
        <v>1191.3</v>
      </c>
      <c r="D17">
        <v>1297.8</v>
      </c>
      <c r="E17">
        <v>1318.1</v>
      </c>
      <c r="G17">
        <f>AVERAGE(B15:B16)</f>
        <v>1153.1999999999998</v>
      </c>
      <c r="H17">
        <f t="shared" ref="H17:J17" si="6">AVERAGE(C15:C16)</f>
        <v>1195.4000000000001</v>
      </c>
      <c r="I17">
        <f t="shared" si="6"/>
        <v>1247.55</v>
      </c>
      <c r="J17">
        <f t="shared" si="6"/>
        <v>1329.4499999999998</v>
      </c>
    </row>
    <row r="18" spans="1:10">
      <c r="B18">
        <v>1166.2</v>
      </c>
      <c r="C18">
        <v>1188.2</v>
      </c>
      <c r="D18">
        <v>1298</v>
      </c>
      <c r="E18">
        <v>1329.8</v>
      </c>
      <c r="G18">
        <f>AVERAGE(B17:B18)</f>
        <v>1171.3499999999999</v>
      </c>
      <c r="H18">
        <f t="shared" ref="H18:J18" si="7">AVERAGE(C17:C18)</f>
        <v>1189.75</v>
      </c>
      <c r="I18">
        <f t="shared" si="7"/>
        <v>1297.9000000000001</v>
      </c>
      <c r="J18">
        <f t="shared" si="7"/>
        <v>1323.9499999999998</v>
      </c>
    </row>
    <row r="19" spans="1:10">
      <c r="A19" s="4" t="s">
        <v>0</v>
      </c>
      <c r="B19" s="5">
        <f>AVERAGE(B13:B18)</f>
        <v>1167.1666666666665</v>
      </c>
      <c r="C19" s="5">
        <f t="shared" ref="C19:E19" si="8">AVERAGE(C13:C18)</f>
        <v>1186.95</v>
      </c>
      <c r="D19" s="5">
        <f t="shared" si="8"/>
        <v>1274.3166666666668</v>
      </c>
      <c r="E19" s="5">
        <f t="shared" si="8"/>
        <v>1330.3666666666666</v>
      </c>
    </row>
    <row r="20" spans="1:10">
      <c r="A20" s="6" t="s">
        <v>1</v>
      </c>
      <c r="B20" s="7">
        <f>STDEV(B13:B18)</f>
        <v>11.76752593651983</v>
      </c>
      <c r="C20" s="7">
        <f t="shared" ref="C20:E20" si="9">STDEV(C13:C18)</f>
        <v>9.4468513272941657</v>
      </c>
      <c r="D20" s="7">
        <f t="shared" si="9"/>
        <v>22.799861110688092</v>
      </c>
      <c r="E20" s="7">
        <f t="shared" si="9"/>
        <v>7.91925922461611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1156.2</v>
      </c>
      <c r="C24">
        <v>1196.7</v>
      </c>
      <c r="D24">
        <v>1294.9000000000001</v>
      </c>
      <c r="E24">
        <v>1366.6</v>
      </c>
    </row>
    <row r="25" spans="1:10">
      <c r="B25">
        <v>1152.2</v>
      </c>
      <c r="C25">
        <v>1200.5999999999999</v>
      </c>
      <c r="D25">
        <v>1298.8</v>
      </c>
      <c r="E25">
        <v>1380</v>
      </c>
    </row>
    <row r="26" spans="1:10">
      <c r="B26">
        <v>1187.9000000000001</v>
      </c>
      <c r="C26">
        <v>1190</v>
      </c>
      <c r="D26">
        <v>1264.9000000000001</v>
      </c>
      <c r="E26">
        <v>1337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1189</v>
      </c>
      <c r="C27">
        <v>1182.5</v>
      </c>
      <c r="D27">
        <v>1295</v>
      </c>
      <c r="E27">
        <v>1341.1</v>
      </c>
      <c r="G27">
        <f>AVERAGE(B24:B25)</f>
        <v>1154.2</v>
      </c>
      <c r="H27">
        <f t="shared" ref="H27:J27" si="10">AVERAGE(C24:C25)</f>
        <v>1198.6500000000001</v>
      </c>
      <c r="I27">
        <f t="shared" si="10"/>
        <v>1296.8499999999999</v>
      </c>
      <c r="J27">
        <f t="shared" si="10"/>
        <v>1373.3</v>
      </c>
    </row>
    <row r="28" spans="1:10">
      <c r="B28">
        <v>1155.0999999999999</v>
      </c>
      <c r="C28">
        <v>1277.3</v>
      </c>
      <c r="D28">
        <v>1288.3</v>
      </c>
      <c r="E28">
        <v>1366.9</v>
      </c>
      <c r="G28">
        <f>AVERAGE(B26:B27)</f>
        <v>1188.45</v>
      </c>
      <c r="H28">
        <f t="shared" ref="H28:J28" si="11">AVERAGE(C26:C27)</f>
        <v>1186.25</v>
      </c>
      <c r="I28">
        <f t="shared" si="11"/>
        <v>1279.95</v>
      </c>
      <c r="J28">
        <f t="shared" si="11"/>
        <v>1339.05</v>
      </c>
    </row>
    <row r="29" spans="1:10">
      <c r="B29">
        <v>1152.5999999999999</v>
      </c>
      <c r="C29">
        <v>1268.4000000000001</v>
      </c>
      <c r="D29">
        <v>1283.2</v>
      </c>
      <c r="E29">
        <v>1369.1</v>
      </c>
      <c r="G29">
        <f>AVERAGE(B28:B29)</f>
        <v>1153.8499999999999</v>
      </c>
      <c r="H29">
        <f t="shared" ref="H29:J29" si="12">AVERAGE(C28:C29)</f>
        <v>1272.8499999999999</v>
      </c>
      <c r="I29">
        <f t="shared" si="12"/>
        <v>1285.75</v>
      </c>
      <c r="J29">
        <f t="shared" si="12"/>
        <v>1368</v>
      </c>
    </row>
    <row r="30" spans="1:10">
      <c r="A30" s="4" t="s">
        <v>0</v>
      </c>
      <c r="B30" s="5">
        <f>AVERAGE(B24:B29)</f>
        <v>1165.5</v>
      </c>
      <c r="C30" s="5">
        <f t="shared" ref="C30:E30" si="13">AVERAGE(C24:C29)</f>
        <v>1219.25</v>
      </c>
      <c r="D30" s="5">
        <f t="shared" si="13"/>
        <v>1287.5166666666667</v>
      </c>
      <c r="E30" s="5">
        <f t="shared" si="13"/>
        <v>1360.1166666666668</v>
      </c>
    </row>
    <row r="31" spans="1:10">
      <c r="A31" s="6" t="s">
        <v>1</v>
      </c>
      <c r="B31" s="7">
        <f>STDEV(B24:B29)</f>
        <v>17.843542249228467</v>
      </c>
      <c r="C31" s="7">
        <f t="shared" ref="C31:E31" si="14">STDEV(C24:C29)</f>
        <v>42.066554410838087</v>
      </c>
      <c r="D31" s="7">
        <f t="shared" si="14"/>
        <v>12.398292893244045</v>
      </c>
      <c r="E31" s="7">
        <f t="shared" si="14"/>
        <v>17.088641451755812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1166.8</v>
      </c>
      <c r="C35">
        <v>1374.8</v>
      </c>
      <c r="D35">
        <v>1392.4</v>
      </c>
      <c r="E35">
        <v>1391.7</v>
      </c>
    </row>
    <row r="36" spans="1:10">
      <c r="B36">
        <v>1158.5999999999999</v>
      </c>
      <c r="C36">
        <v>1377.2</v>
      </c>
      <c r="D36">
        <v>1400.5</v>
      </c>
      <c r="E36">
        <v>1416.4</v>
      </c>
    </row>
    <row r="37" spans="1:10">
      <c r="B37">
        <v>1176.7</v>
      </c>
      <c r="C37">
        <v>1323.6</v>
      </c>
      <c r="D37">
        <v>1394.7</v>
      </c>
      <c r="E37">
        <v>1379.4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1174.9000000000001</v>
      </c>
      <c r="C38">
        <v>1323.6</v>
      </c>
      <c r="D38">
        <v>1400.9</v>
      </c>
      <c r="E38">
        <v>1391.4</v>
      </c>
      <c r="G38">
        <f>AVERAGE(B35:B36)</f>
        <v>1162.6999999999998</v>
      </c>
      <c r="H38">
        <f t="shared" ref="H38:J38" si="15">AVERAGE(C35:C36)</f>
        <v>1376</v>
      </c>
      <c r="I38">
        <f t="shared" si="15"/>
        <v>1396.45</v>
      </c>
      <c r="J38">
        <f t="shared" si="15"/>
        <v>1404.0500000000002</v>
      </c>
    </row>
    <row r="39" spans="1:10">
      <c r="B39">
        <v>1150.9000000000001</v>
      </c>
      <c r="C39">
        <v>1362.1</v>
      </c>
      <c r="D39">
        <v>1370.2</v>
      </c>
      <c r="E39">
        <v>1395.5</v>
      </c>
      <c r="G39">
        <f>AVERAGE(B37:B38)</f>
        <v>1175.8000000000002</v>
      </c>
      <c r="H39">
        <f t="shared" ref="H39:J39" si="16">AVERAGE(C37:C38)</f>
        <v>1323.6</v>
      </c>
      <c r="I39">
        <f t="shared" si="16"/>
        <v>1397.8000000000002</v>
      </c>
      <c r="J39">
        <f t="shared" si="16"/>
        <v>1385.4</v>
      </c>
    </row>
    <row r="40" spans="1:10">
      <c r="B40">
        <v>1152.7</v>
      </c>
      <c r="C40">
        <v>1365.5</v>
      </c>
      <c r="D40">
        <v>1374.8</v>
      </c>
      <c r="E40">
        <v>1387.6</v>
      </c>
      <c r="G40">
        <f>AVERAGE(B39:B40)</f>
        <v>1151.8000000000002</v>
      </c>
      <c r="H40">
        <f t="shared" ref="H40:J40" si="17">AVERAGE(C39:C40)</f>
        <v>1363.8</v>
      </c>
      <c r="I40">
        <f t="shared" si="17"/>
        <v>1372.5</v>
      </c>
      <c r="J40">
        <f t="shared" si="17"/>
        <v>1391.55</v>
      </c>
    </row>
    <row r="41" spans="1:10">
      <c r="A41" s="4" t="s">
        <v>0</v>
      </c>
      <c r="B41" s="5">
        <f>AVERAGE(B35:B40)</f>
        <v>1163.4333333333332</v>
      </c>
      <c r="C41" s="5">
        <f t="shared" ref="C41:E41" si="18">AVERAGE(C35:C40)</f>
        <v>1354.4666666666665</v>
      </c>
      <c r="D41" s="5">
        <f t="shared" si="18"/>
        <v>1388.9166666666667</v>
      </c>
      <c r="E41" s="5">
        <f t="shared" si="18"/>
        <v>1393.6666666666667</v>
      </c>
    </row>
    <row r="42" spans="1:10">
      <c r="A42" s="6" t="s">
        <v>1</v>
      </c>
      <c r="B42" s="7">
        <f>STDEV(B35:B40)</f>
        <v>11.085786695885266</v>
      </c>
      <c r="C42" s="7">
        <f t="shared" ref="C42:E42" si="19">STDEV(C35:C40)</f>
        <v>24.559125934500777</v>
      </c>
      <c r="D42" s="7">
        <f t="shared" si="19"/>
        <v>13.213238311128247</v>
      </c>
      <c r="E42" s="7">
        <f t="shared" si="19"/>
        <v>12.405751354378626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874E1-6194-014B-A6C7-7210BCC38469}">
  <dimension ref="A1:J42"/>
  <sheetViews>
    <sheetView tabSelected="1" zoomScale="61" zoomScaleNormal="217" workbookViewId="0">
      <selection activeCell="E30" sqref="E30:E31"/>
    </sheetView>
  </sheetViews>
  <sheetFormatPr baseColWidth="10" defaultRowHeight="16"/>
  <sheetData>
    <row r="1" spans="1:10">
      <c r="A1" s="1" t="s">
        <v>2</v>
      </c>
      <c r="B1" s="2">
        <v>0</v>
      </c>
      <c r="C1" s="2">
        <v>6</v>
      </c>
      <c r="D1" s="2">
        <v>24</v>
      </c>
      <c r="E1" s="3">
        <v>48</v>
      </c>
    </row>
    <row r="2" spans="1:10">
      <c r="B2">
        <v>1187.5999999999999</v>
      </c>
      <c r="C2">
        <v>1169.8</v>
      </c>
      <c r="D2">
        <v>1193.4000000000001</v>
      </c>
      <c r="E2">
        <v>1221.4000000000001</v>
      </c>
    </row>
    <row r="3" spans="1:10">
      <c r="B3">
        <v>1185.3</v>
      </c>
      <c r="C3">
        <v>1169.3</v>
      </c>
      <c r="D3">
        <v>1190.2</v>
      </c>
      <c r="E3">
        <v>1221.5</v>
      </c>
    </row>
    <row r="4" spans="1:10">
      <c r="B4">
        <v>1152.5999999999999</v>
      </c>
      <c r="C4">
        <v>1171</v>
      </c>
      <c r="D4">
        <v>1183.5</v>
      </c>
      <c r="E4">
        <v>1242.0999999999999</v>
      </c>
      <c r="G4" s="2">
        <v>0</v>
      </c>
      <c r="H4" s="2">
        <v>6</v>
      </c>
      <c r="I4" s="2">
        <v>24</v>
      </c>
      <c r="J4" s="3">
        <v>48</v>
      </c>
    </row>
    <row r="5" spans="1:10">
      <c r="B5">
        <v>1154.9000000000001</v>
      </c>
      <c r="C5">
        <v>1171</v>
      </c>
      <c r="D5">
        <v>1189.2</v>
      </c>
      <c r="E5">
        <v>1231.5</v>
      </c>
      <c r="G5">
        <f>AVERAGE(B2:B3)</f>
        <v>1186.4499999999998</v>
      </c>
      <c r="H5">
        <f t="shared" ref="H5:J5" si="0">AVERAGE(C2:C3)</f>
        <v>1169.55</v>
      </c>
      <c r="I5">
        <f t="shared" si="0"/>
        <v>1191.8000000000002</v>
      </c>
      <c r="J5">
        <f t="shared" si="0"/>
        <v>1221.45</v>
      </c>
    </row>
    <row r="6" spans="1:10">
      <c r="B6">
        <v>1171.2</v>
      </c>
      <c r="C6">
        <v>1168</v>
      </c>
      <c r="D6">
        <v>1221.9000000000001</v>
      </c>
      <c r="E6">
        <v>1218.9000000000001</v>
      </c>
      <c r="G6">
        <f>AVERAGE(B4:B5)</f>
        <v>1153.75</v>
      </c>
      <c r="H6">
        <f t="shared" ref="H6:J6" si="1">AVERAGE(C4:C5)</f>
        <v>1171</v>
      </c>
      <c r="I6">
        <f t="shared" si="1"/>
        <v>1186.3499999999999</v>
      </c>
      <c r="J6">
        <f t="shared" si="1"/>
        <v>1236.8</v>
      </c>
    </row>
    <row r="7" spans="1:10">
      <c r="B7">
        <v>1174.5</v>
      </c>
      <c r="C7">
        <v>1170.8</v>
      </c>
      <c r="D7">
        <v>1221.4000000000001</v>
      </c>
      <c r="E7">
        <v>1219.5</v>
      </c>
      <c r="G7">
        <f>AVERAGE(B6:B7)</f>
        <v>1172.8499999999999</v>
      </c>
      <c r="H7">
        <f t="shared" ref="H7:J7" si="2">AVERAGE(C6:C7)</f>
        <v>1169.4000000000001</v>
      </c>
      <c r="I7">
        <f t="shared" si="2"/>
        <v>1221.6500000000001</v>
      </c>
      <c r="J7">
        <f t="shared" si="2"/>
        <v>1219.2</v>
      </c>
    </row>
    <row r="8" spans="1:10">
      <c r="A8" s="4" t="s">
        <v>0</v>
      </c>
      <c r="B8" s="5">
        <f>AVERAGE(B2:B7)</f>
        <v>1171.0166666666667</v>
      </c>
      <c r="C8" s="5">
        <f t="shared" ref="C8:E8" si="3">AVERAGE(C2:C7)</f>
        <v>1169.9833333333333</v>
      </c>
      <c r="D8" s="5">
        <f t="shared" si="3"/>
        <v>1199.9333333333334</v>
      </c>
      <c r="E8" s="5">
        <f t="shared" si="3"/>
        <v>1225.8166666666666</v>
      </c>
    </row>
    <row r="9" spans="1:10">
      <c r="A9" s="6" t="s">
        <v>1</v>
      </c>
      <c r="B9" s="7">
        <f>STDEV(B2:B7)</f>
        <v>14.765556767919925</v>
      </c>
      <c r="C9" s="7">
        <f t="shared" ref="C9:E9" si="4">STDEV(C2:C7)</f>
        <v>1.1973582031567112</v>
      </c>
      <c r="D9" s="7">
        <f t="shared" si="4"/>
        <v>17.12327850228068</v>
      </c>
      <c r="E9" s="7">
        <f t="shared" si="4"/>
        <v>9.2013948218009673</v>
      </c>
    </row>
    <row r="12" spans="1:10">
      <c r="A12" s="1" t="s">
        <v>3</v>
      </c>
      <c r="B12" s="2">
        <v>0</v>
      </c>
      <c r="C12" s="2">
        <v>6</v>
      </c>
      <c r="D12" s="2">
        <v>24</v>
      </c>
      <c r="E12" s="3">
        <v>48</v>
      </c>
    </row>
    <row r="13" spans="1:10">
      <c r="B13">
        <v>1189.2</v>
      </c>
      <c r="C13">
        <v>1164.2</v>
      </c>
      <c r="D13">
        <v>1203.5</v>
      </c>
      <c r="E13">
        <v>1231</v>
      </c>
    </row>
    <row r="14" spans="1:10">
      <c r="B14">
        <v>1187.0999999999999</v>
      </c>
      <c r="C14">
        <v>1168.5999999999999</v>
      </c>
      <c r="D14">
        <v>1196.7</v>
      </c>
      <c r="E14">
        <v>1232.4000000000001</v>
      </c>
    </row>
    <row r="15" spans="1:10">
      <c r="B15">
        <v>1150.3</v>
      </c>
      <c r="C15">
        <v>1185</v>
      </c>
      <c r="D15">
        <v>1199</v>
      </c>
      <c r="E15">
        <v>1229.0999999999999</v>
      </c>
      <c r="G15" s="2">
        <v>0</v>
      </c>
      <c r="H15" s="2">
        <v>6</v>
      </c>
      <c r="I15" s="2">
        <v>24</v>
      </c>
      <c r="J15" s="3">
        <v>48</v>
      </c>
    </row>
    <row r="16" spans="1:10">
      <c r="B16">
        <v>1149.9000000000001</v>
      </c>
      <c r="C16">
        <v>1184.5</v>
      </c>
      <c r="D16">
        <v>1194.7</v>
      </c>
      <c r="E16">
        <v>1259.7</v>
      </c>
      <c r="G16">
        <f>AVERAGE(B13:B14)</f>
        <v>1188.1500000000001</v>
      </c>
      <c r="H16">
        <f t="shared" ref="H16:J16" si="5">AVERAGE(C13:C14)</f>
        <v>1166.4000000000001</v>
      </c>
      <c r="I16">
        <f t="shared" si="5"/>
        <v>1200.0999999999999</v>
      </c>
      <c r="J16">
        <f t="shared" si="5"/>
        <v>1231.7</v>
      </c>
    </row>
    <row r="17" spans="1:10">
      <c r="B17">
        <v>1174.0999999999999</v>
      </c>
      <c r="C17">
        <v>1174.2</v>
      </c>
      <c r="D17">
        <v>1228.4000000000001</v>
      </c>
      <c r="E17">
        <v>1228.2</v>
      </c>
      <c r="G17">
        <f>AVERAGE(B15:B16)</f>
        <v>1150.0999999999999</v>
      </c>
      <c r="H17">
        <f t="shared" ref="H17:J17" si="6">AVERAGE(C15:C16)</f>
        <v>1184.75</v>
      </c>
      <c r="I17">
        <f t="shared" si="6"/>
        <v>1196.8499999999999</v>
      </c>
      <c r="J17">
        <f t="shared" si="6"/>
        <v>1244.4000000000001</v>
      </c>
    </row>
    <row r="18" spans="1:10">
      <c r="B18">
        <v>1173.5999999999999</v>
      </c>
      <c r="C18">
        <v>1184</v>
      </c>
      <c r="D18">
        <v>1232.4000000000001</v>
      </c>
      <c r="E18">
        <v>1214</v>
      </c>
      <c r="G18">
        <f>AVERAGE(B17:B18)</f>
        <v>1173.8499999999999</v>
      </c>
      <c r="H18">
        <f t="shared" ref="H18:J18" si="7">AVERAGE(C17:C18)</f>
        <v>1179.0999999999999</v>
      </c>
      <c r="I18">
        <f t="shared" si="7"/>
        <v>1230.4000000000001</v>
      </c>
      <c r="J18">
        <f t="shared" si="7"/>
        <v>1221.0999999999999</v>
      </c>
    </row>
    <row r="19" spans="1:10">
      <c r="A19" s="4" t="s">
        <v>0</v>
      </c>
      <c r="B19" s="5">
        <f>AVERAGE(B13:B18)</f>
        <v>1170.7</v>
      </c>
      <c r="C19" s="5">
        <f t="shared" ref="C19:E19" si="8">AVERAGE(C13:C18)</f>
        <v>1176.75</v>
      </c>
      <c r="D19" s="5">
        <f t="shared" si="8"/>
        <v>1209.1166666666666</v>
      </c>
      <c r="E19" s="5">
        <f t="shared" si="8"/>
        <v>1232.3999999999999</v>
      </c>
    </row>
    <row r="20" spans="1:10">
      <c r="A20" s="6" t="s">
        <v>1</v>
      </c>
      <c r="B20" s="7">
        <f>STDEV(B13:B18)</f>
        <v>17.20453428605375</v>
      </c>
      <c r="C20" s="7">
        <f t="shared" ref="C20:E20" si="9">STDEV(C13:C18)</f>
        <v>9.0676898932418304</v>
      </c>
      <c r="D20" s="7">
        <f t="shared" si="9"/>
        <v>16.792071541851758</v>
      </c>
      <c r="E20" s="7">
        <f t="shared" si="9"/>
        <v>14.928764181940867</v>
      </c>
    </row>
    <row r="23" spans="1:10">
      <c r="A23" s="1" t="s">
        <v>4</v>
      </c>
      <c r="B23" s="2">
        <v>0</v>
      </c>
      <c r="C23" s="2">
        <v>6</v>
      </c>
      <c r="D23" s="2">
        <v>24</v>
      </c>
      <c r="E23" s="3">
        <v>48</v>
      </c>
    </row>
    <row r="24" spans="1:10">
      <c r="B24">
        <v>1191</v>
      </c>
      <c r="C24">
        <v>1198.5999999999999</v>
      </c>
      <c r="D24">
        <v>1336.9</v>
      </c>
      <c r="E24">
        <v>1333.8</v>
      </c>
    </row>
    <row r="25" spans="1:10">
      <c r="B25">
        <v>1188.2</v>
      </c>
      <c r="C25">
        <v>1221.7</v>
      </c>
      <c r="D25">
        <v>1330.4</v>
      </c>
      <c r="E25">
        <v>1331.3</v>
      </c>
    </row>
    <row r="26" spans="1:10">
      <c r="B26">
        <v>1148.7</v>
      </c>
      <c r="C26">
        <v>1299.2</v>
      </c>
      <c r="D26">
        <v>1323.7</v>
      </c>
      <c r="E26">
        <v>1359.2</v>
      </c>
      <c r="G26" s="2">
        <v>0</v>
      </c>
      <c r="H26" s="2">
        <v>6</v>
      </c>
      <c r="I26" s="2">
        <v>24</v>
      </c>
      <c r="J26" s="3">
        <v>48</v>
      </c>
    </row>
    <row r="27" spans="1:10">
      <c r="B27">
        <v>1152.3</v>
      </c>
      <c r="C27">
        <v>1300.3</v>
      </c>
      <c r="D27">
        <v>1332.1</v>
      </c>
      <c r="E27">
        <v>1356.1</v>
      </c>
      <c r="G27">
        <f>AVERAGE(B24:B25)</f>
        <v>1189.5999999999999</v>
      </c>
      <c r="H27">
        <f t="shared" ref="H27:J27" si="10">AVERAGE(C24:C25)</f>
        <v>1210.1500000000001</v>
      </c>
      <c r="I27">
        <f t="shared" si="10"/>
        <v>1333.65</v>
      </c>
      <c r="J27">
        <f t="shared" si="10"/>
        <v>1332.55</v>
      </c>
    </row>
    <row r="28" spans="1:10">
      <c r="B28">
        <v>1170.3</v>
      </c>
      <c r="C28">
        <v>1233.2</v>
      </c>
      <c r="D28">
        <v>1368.5</v>
      </c>
      <c r="E28">
        <v>1352.5</v>
      </c>
      <c r="G28">
        <f>AVERAGE(B26:B27)</f>
        <v>1150.5</v>
      </c>
      <c r="H28">
        <f t="shared" ref="H28:J28" si="11">AVERAGE(C26:C27)</f>
        <v>1299.75</v>
      </c>
      <c r="I28">
        <f t="shared" si="11"/>
        <v>1327.9</v>
      </c>
      <c r="J28">
        <f t="shared" si="11"/>
        <v>1357.65</v>
      </c>
    </row>
    <row r="29" spans="1:10">
      <c r="B29">
        <v>1171.7</v>
      </c>
      <c r="C29">
        <v>1241</v>
      </c>
      <c r="D29">
        <v>1354.4</v>
      </c>
      <c r="E29">
        <v>1346.3</v>
      </c>
      <c r="G29">
        <f>AVERAGE(B28:B29)</f>
        <v>1171</v>
      </c>
      <c r="H29">
        <f t="shared" ref="H29:J29" si="12">AVERAGE(C28:C29)</f>
        <v>1237.0999999999999</v>
      </c>
      <c r="I29">
        <f t="shared" si="12"/>
        <v>1361.45</v>
      </c>
      <c r="J29">
        <f t="shared" si="12"/>
        <v>1349.4</v>
      </c>
    </row>
    <row r="30" spans="1:10">
      <c r="A30" s="4" t="s">
        <v>0</v>
      </c>
      <c r="B30" s="5">
        <f>AVERAGE(B24:B29)</f>
        <v>1170.3666666666666</v>
      </c>
      <c r="C30" s="5">
        <f t="shared" ref="C30:E30" si="13">AVERAGE(C24:C29)</f>
        <v>1249</v>
      </c>
      <c r="D30" s="5">
        <f t="shared" si="13"/>
        <v>1341</v>
      </c>
      <c r="E30" s="5">
        <f t="shared" si="13"/>
        <v>1346.5333333333333</v>
      </c>
    </row>
    <row r="31" spans="1:10">
      <c r="A31" s="6" t="s">
        <v>1</v>
      </c>
      <c r="B31" s="7">
        <f>STDEV(B24:B29)</f>
        <v>17.557866233305997</v>
      </c>
      <c r="C31" s="7">
        <f t="shared" ref="C31:E31" si="14">STDEV(C24:C29)</f>
        <v>41.834961455701155</v>
      </c>
      <c r="D31" s="7">
        <f t="shared" si="14"/>
        <v>16.991056470979078</v>
      </c>
      <c r="E31" s="7">
        <f t="shared" si="14"/>
        <v>11.677442642405358</v>
      </c>
    </row>
    <row r="34" spans="1:10">
      <c r="A34" s="1" t="s">
        <v>5</v>
      </c>
      <c r="B34" s="2">
        <v>0</v>
      </c>
      <c r="C34" s="2">
        <v>6</v>
      </c>
      <c r="D34" s="2">
        <v>24</v>
      </c>
      <c r="E34" s="3">
        <v>48</v>
      </c>
    </row>
    <row r="35" spans="1:10">
      <c r="B35">
        <v>1170.5</v>
      </c>
      <c r="C35">
        <v>1343.5</v>
      </c>
      <c r="D35">
        <v>1372.2</v>
      </c>
      <c r="E35">
        <v>1361.1</v>
      </c>
    </row>
    <row r="36" spans="1:10">
      <c r="B36">
        <v>1170.0999999999999</v>
      </c>
      <c r="C36">
        <v>1343.6</v>
      </c>
      <c r="D36">
        <v>1364.7</v>
      </c>
      <c r="E36">
        <v>1368.9</v>
      </c>
    </row>
    <row r="37" spans="1:10">
      <c r="B37">
        <v>1150.9000000000001</v>
      </c>
      <c r="C37">
        <v>1367.6</v>
      </c>
      <c r="D37">
        <v>1354.7</v>
      </c>
      <c r="E37">
        <v>1360.8</v>
      </c>
      <c r="G37" s="2">
        <v>0</v>
      </c>
      <c r="H37" s="2">
        <v>6</v>
      </c>
      <c r="I37" s="2">
        <v>24</v>
      </c>
      <c r="J37" s="3">
        <v>48</v>
      </c>
    </row>
    <row r="38" spans="1:10">
      <c r="B38">
        <v>1149.5</v>
      </c>
      <c r="C38">
        <v>1360.7</v>
      </c>
      <c r="D38">
        <v>1357.2</v>
      </c>
      <c r="E38">
        <v>1355.9</v>
      </c>
      <c r="G38">
        <f>AVERAGE(B35:B36)</f>
        <v>1170.3</v>
      </c>
      <c r="H38">
        <f t="shared" ref="H38:J38" si="15">AVERAGE(C35:C36)</f>
        <v>1343.55</v>
      </c>
      <c r="I38">
        <f t="shared" si="15"/>
        <v>1368.45</v>
      </c>
      <c r="J38">
        <f t="shared" si="15"/>
        <v>1365</v>
      </c>
    </row>
    <row r="39" spans="1:10">
      <c r="B39">
        <v>1173.0999999999999</v>
      </c>
      <c r="C39">
        <v>1362.7</v>
      </c>
      <c r="D39">
        <v>1391.9</v>
      </c>
      <c r="E39">
        <v>1363.7</v>
      </c>
      <c r="G39">
        <f>AVERAGE(B37:B38)</f>
        <v>1150.2</v>
      </c>
      <c r="H39">
        <f t="shared" ref="H39:J39" si="16">AVERAGE(C37:C38)</f>
        <v>1364.15</v>
      </c>
      <c r="I39">
        <f t="shared" si="16"/>
        <v>1355.95</v>
      </c>
      <c r="J39">
        <f t="shared" si="16"/>
        <v>1358.35</v>
      </c>
    </row>
    <row r="40" spans="1:10">
      <c r="B40">
        <v>1170.4000000000001</v>
      </c>
      <c r="C40">
        <v>1360.1</v>
      </c>
      <c r="D40">
        <v>1387.9</v>
      </c>
      <c r="E40">
        <v>1374.2</v>
      </c>
      <c r="G40">
        <f>AVERAGE(B39:B40)</f>
        <v>1171.75</v>
      </c>
      <c r="H40">
        <f t="shared" ref="H40:J40" si="17">AVERAGE(C39:C40)</f>
        <v>1361.4</v>
      </c>
      <c r="I40">
        <f t="shared" si="17"/>
        <v>1389.9</v>
      </c>
      <c r="J40">
        <f t="shared" si="17"/>
        <v>1368.95</v>
      </c>
    </row>
    <row r="41" spans="1:10">
      <c r="A41" s="4" t="s">
        <v>0</v>
      </c>
      <c r="B41" s="5">
        <f>AVERAGE(B35:B40)</f>
        <v>1164.0833333333333</v>
      </c>
      <c r="C41" s="5">
        <f t="shared" ref="C41:E41" si="18">AVERAGE(C35:C40)</f>
        <v>1356.3666666666666</v>
      </c>
      <c r="D41" s="5">
        <f t="shared" si="18"/>
        <v>1371.4333333333334</v>
      </c>
      <c r="E41" s="5">
        <f t="shared" si="18"/>
        <v>1364.1000000000001</v>
      </c>
    </row>
    <row r="42" spans="1:10">
      <c r="A42" s="6" t="s">
        <v>1</v>
      </c>
      <c r="B42" s="7">
        <f>STDEV(B35:B40)</f>
        <v>10.81710065898741</v>
      </c>
      <c r="C42" s="7">
        <f t="shared" ref="C42:E42" si="19">STDEV(C35:C40)</f>
        <v>10.271838524172136</v>
      </c>
      <c r="D42" s="7">
        <f t="shared" si="19"/>
        <v>15.611235270364332</v>
      </c>
      <c r="E42" s="7">
        <f t="shared" si="19"/>
        <v>6.5167476550807324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348B-B813-FB48-8EC9-32DAC38C47CA}">
  <dimension ref="A1:Q29"/>
  <sheetViews>
    <sheetView workbookViewId="0">
      <selection activeCell="Q7" sqref="Q6:Q7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8</v>
      </c>
      <c r="H1" s="2">
        <v>0</v>
      </c>
      <c r="I1" s="2">
        <v>6</v>
      </c>
      <c r="J1" s="2">
        <v>24</v>
      </c>
      <c r="K1" s="3">
        <v>48</v>
      </c>
      <c r="M1" s="1" t="s">
        <v>11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1170.2</v>
      </c>
      <c r="C2">
        <v>1166.3</v>
      </c>
      <c r="D2">
        <v>1223.4000000000001</v>
      </c>
      <c r="E2">
        <v>1229.7</v>
      </c>
      <c r="H2">
        <v>1163.9000000000001</v>
      </c>
      <c r="I2">
        <v>1167.9000000000001</v>
      </c>
      <c r="J2">
        <v>1221.5</v>
      </c>
      <c r="K2">
        <v>1255.8</v>
      </c>
      <c r="N2">
        <v>1187.5999999999999</v>
      </c>
      <c r="O2">
        <v>1169.8</v>
      </c>
      <c r="P2">
        <v>1193.4000000000001</v>
      </c>
      <c r="Q2">
        <v>1221.4000000000001</v>
      </c>
    </row>
    <row r="3" spans="1:17">
      <c r="B3">
        <v>1160.9000000000001</v>
      </c>
      <c r="C3">
        <v>1166.8</v>
      </c>
      <c r="D3">
        <v>1227.4000000000001</v>
      </c>
      <c r="E3">
        <v>1243.4000000000001</v>
      </c>
      <c r="H3">
        <v>1160.0999999999999</v>
      </c>
      <c r="I3">
        <v>1163.4000000000001</v>
      </c>
      <c r="J3">
        <v>1228.0999999999999</v>
      </c>
      <c r="K3">
        <v>1265.7</v>
      </c>
      <c r="N3">
        <v>1185.3</v>
      </c>
      <c r="O3">
        <v>1169.3</v>
      </c>
      <c r="P3">
        <v>1190.2</v>
      </c>
      <c r="Q3">
        <v>1221.5</v>
      </c>
    </row>
    <row r="4" spans="1:17">
      <c r="B4">
        <v>1183</v>
      </c>
      <c r="C4">
        <v>1175.7</v>
      </c>
      <c r="D4">
        <v>1208.3</v>
      </c>
      <c r="E4">
        <v>1238.5999999999999</v>
      </c>
      <c r="H4">
        <v>1186.4000000000001</v>
      </c>
      <c r="I4">
        <v>1182.5999999999999</v>
      </c>
      <c r="J4">
        <v>1227.3</v>
      </c>
      <c r="K4">
        <v>1252.5999999999999</v>
      </c>
      <c r="N4">
        <v>1152.5999999999999</v>
      </c>
      <c r="O4">
        <v>1171</v>
      </c>
      <c r="P4">
        <v>1183.5</v>
      </c>
      <c r="Q4">
        <v>1242.0999999999999</v>
      </c>
    </row>
    <row r="5" spans="1:17">
      <c r="B5">
        <v>1198.3</v>
      </c>
      <c r="C5">
        <v>1177.5999999999999</v>
      </c>
      <c r="D5">
        <v>1206.9000000000001</v>
      </c>
      <c r="E5">
        <v>1235.3</v>
      </c>
      <c r="H5">
        <v>1186.0999999999999</v>
      </c>
      <c r="I5">
        <v>1188.4000000000001</v>
      </c>
      <c r="J5">
        <v>1221</v>
      </c>
      <c r="K5">
        <v>1253.8</v>
      </c>
      <c r="N5">
        <v>1154.9000000000001</v>
      </c>
      <c r="O5">
        <v>1171</v>
      </c>
      <c r="P5">
        <v>1189.2</v>
      </c>
      <c r="Q5">
        <v>1231.5</v>
      </c>
    </row>
    <row r="6" spans="1:17">
      <c r="B6">
        <v>1167.8</v>
      </c>
      <c r="C6">
        <v>1169.2</v>
      </c>
      <c r="D6">
        <v>1196.8</v>
      </c>
      <c r="E6">
        <v>1242.8</v>
      </c>
      <c r="H6">
        <v>1154.8</v>
      </c>
      <c r="I6">
        <v>1173.5</v>
      </c>
      <c r="J6">
        <v>1211.9000000000001</v>
      </c>
      <c r="K6">
        <v>1268</v>
      </c>
      <c r="N6">
        <v>1171.2</v>
      </c>
      <c r="O6">
        <v>1168</v>
      </c>
      <c r="P6">
        <v>1221.9000000000001</v>
      </c>
      <c r="Q6">
        <v>1218.9000000000001</v>
      </c>
    </row>
    <row r="7" spans="1:17">
      <c r="B7">
        <v>1167.8</v>
      </c>
      <c r="C7">
        <v>1174.3</v>
      </c>
      <c r="D7">
        <v>1193.5999999999999</v>
      </c>
      <c r="E7">
        <v>1235.4000000000001</v>
      </c>
      <c r="H7">
        <v>1154.4000000000001</v>
      </c>
      <c r="I7">
        <v>1171.2</v>
      </c>
      <c r="J7">
        <v>1205.8</v>
      </c>
      <c r="K7">
        <v>1282.4000000000001</v>
      </c>
      <c r="N7">
        <v>1174.5</v>
      </c>
      <c r="O7">
        <v>1170.8</v>
      </c>
      <c r="P7">
        <v>1221.4000000000001</v>
      </c>
      <c r="Q7">
        <v>1219.5</v>
      </c>
    </row>
    <row r="8" spans="1:17">
      <c r="A8" s="4" t="s">
        <v>0</v>
      </c>
      <c r="B8" s="5">
        <f>AVERAGE(B2:B7)</f>
        <v>1174.6666666666667</v>
      </c>
      <c r="C8" s="5">
        <f t="shared" ref="C8:E8" si="0">AVERAGE(C2:C7)</f>
        <v>1171.6499999999999</v>
      </c>
      <c r="D8" s="5">
        <f t="shared" si="0"/>
        <v>1209.3999999999999</v>
      </c>
      <c r="E8" s="5">
        <f t="shared" si="0"/>
        <v>1237.5333333333335</v>
      </c>
      <c r="G8" s="4" t="s">
        <v>0</v>
      </c>
      <c r="H8" s="5">
        <f>AVERAGE(H2:H7)</f>
        <v>1167.6166666666668</v>
      </c>
      <c r="I8" s="5">
        <f t="shared" ref="I8:K8" si="1">AVERAGE(I2:I7)</f>
        <v>1174.5</v>
      </c>
      <c r="J8" s="5">
        <f t="shared" si="1"/>
        <v>1219.2666666666667</v>
      </c>
      <c r="K8" s="5">
        <f t="shared" si="1"/>
        <v>1263.05</v>
      </c>
      <c r="M8" s="4" t="s">
        <v>0</v>
      </c>
      <c r="N8" s="5">
        <f>AVERAGE(N2:N7)</f>
        <v>1171.0166666666667</v>
      </c>
      <c r="O8" s="5">
        <f t="shared" ref="O8:Q8" si="2">AVERAGE(O2:O7)</f>
        <v>1169.9833333333333</v>
      </c>
      <c r="P8" s="5">
        <f t="shared" si="2"/>
        <v>1199.9333333333334</v>
      </c>
      <c r="Q8" s="5">
        <f t="shared" si="2"/>
        <v>1225.8166666666666</v>
      </c>
    </row>
    <row r="9" spans="1:17">
      <c r="A9" s="6" t="s">
        <v>1</v>
      </c>
      <c r="B9" s="7">
        <f>STDEV(B2:B7)</f>
        <v>13.651031707041994</v>
      </c>
      <c r="C9" s="7">
        <f t="shared" ref="C9:E9" si="3">STDEV(C2:C7)</f>
        <v>4.8368378099746066</v>
      </c>
      <c r="D9" s="7">
        <f t="shared" si="3"/>
        <v>13.681081828569036</v>
      </c>
      <c r="E9" s="7">
        <f t="shared" si="3"/>
        <v>5.1806048552911816</v>
      </c>
      <c r="G9" s="6" t="s">
        <v>1</v>
      </c>
      <c r="H9" s="7">
        <f>STDEV(H2:H7)</f>
        <v>14.857377516461868</v>
      </c>
      <c r="I9" s="7">
        <f t="shared" ref="I9:K9" si="4">STDEV(I2:I7)</f>
        <v>9.3539296554977103</v>
      </c>
      <c r="J9" s="7">
        <f t="shared" si="4"/>
        <v>8.788325589477564</v>
      </c>
      <c r="K9" s="7">
        <f t="shared" si="4"/>
        <v>11.430441811233782</v>
      </c>
      <c r="M9" s="6" t="s">
        <v>1</v>
      </c>
      <c r="N9" s="7">
        <f>STDEV(N2:N7)</f>
        <v>14.765556767919925</v>
      </c>
      <c r="O9" s="7">
        <f t="shared" ref="O9:Q9" si="5">STDEV(O2:O7)</f>
        <v>1.1973582031567112</v>
      </c>
      <c r="P9" s="7">
        <f t="shared" si="5"/>
        <v>17.12327850228068</v>
      </c>
      <c r="Q9" s="7">
        <f t="shared" si="5"/>
        <v>9.2013948218009673</v>
      </c>
    </row>
    <row r="11" spans="1:17">
      <c r="A11" s="1" t="s">
        <v>6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1179.4000000000001</v>
      </c>
      <c r="C12">
        <v>1184.2</v>
      </c>
      <c r="D12">
        <v>1219.8</v>
      </c>
      <c r="E12">
        <v>1234.4000000000001</v>
      </c>
      <c r="H12">
        <v>1178.9000000000001</v>
      </c>
      <c r="I12">
        <v>1187.5999999999999</v>
      </c>
      <c r="J12">
        <v>1233.9000000000001</v>
      </c>
      <c r="K12">
        <v>1264.0999999999999</v>
      </c>
    </row>
    <row r="13" spans="1:17">
      <c r="B13">
        <v>1178.0999999999999</v>
      </c>
      <c r="C13">
        <v>1182.3</v>
      </c>
      <c r="D13">
        <v>1215.5999999999999</v>
      </c>
      <c r="E13">
        <v>1233.8</v>
      </c>
      <c r="H13">
        <v>1174.5</v>
      </c>
      <c r="I13">
        <v>1189.4000000000001</v>
      </c>
      <c r="J13">
        <v>1221.5999999999999</v>
      </c>
      <c r="K13">
        <v>1256</v>
      </c>
    </row>
    <row r="14" spans="1:17">
      <c r="B14">
        <v>1204.0999999999999</v>
      </c>
      <c r="C14">
        <v>1199.4000000000001</v>
      </c>
      <c r="D14">
        <v>1224.0999999999999</v>
      </c>
      <c r="E14">
        <v>1225.7</v>
      </c>
      <c r="H14">
        <v>1194.0999999999999</v>
      </c>
      <c r="I14">
        <v>1207.7</v>
      </c>
      <c r="J14">
        <v>1225.9000000000001</v>
      </c>
      <c r="K14">
        <v>1243.5</v>
      </c>
    </row>
    <row r="15" spans="1:17">
      <c r="B15">
        <v>1204</v>
      </c>
      <c r="C15">
        <v>1202.2</v>
      </c>
      <c r="D15">
        <v>1222</v>
      </c>
      <c r="E15">
        <v>1219.7</v>
      </c>
      <c r="H15">
        <v>1188.7</v>
      </c>
      <c r="I15">
        <v>1203.5</v>
      </c>
      <c r="J15">
        <v>1240.4000000000001</v>
      </c>
      <c r="K15">
        <v>1240.0999999999999</v>
      </c>
    </row>
    <row r="16" spans="1:17">
      <c r="B16">
        <v>1163.5</v>
      </c>
      <c r="C16">
        <v>1189.9000000000001</v>
      </c>
      <c r="D16">
        <v>1205.4000000000001</v>
      </c>
      <c r="E16">
        <v>1235</v>
      </c>
      <c r="H16">
        <v>1162.2</v>
      </c>
      <c r="I16">
        <v>1186.3</v>
      </c>
      <c r="J16">
        <v>1229.5999999999999</v>
      </c>
      <c r="K16">
        <v>1270.5</v>
      </c>
    </row>
    <row r="17" spans="1:11">
      <c r="B17">
        <v>1173.8</v>
      </c>
      <c r="C17">
        <v>1187.5999999999999</v>
      </c>
      <c r="D17">
        <v>1203.4000000000001</v>
      </c>
      <c r="E17">
        <v>1235.7</v>
      </c>
      <c r="H17">
        <v>1160</v>
      </c>
      <c r="I17">
        <v>1187.3</v>
      </c>
      <c r="J17">
        <v>1232.0999999999999</v>
      </c>
      <c r="K17">
        <v>1265.5</v>
      </c>
    </row>
    <row r="18" spans="1:11">
      <c r="A18" s="4" t="s">
        <v>0</v>
      </c>
      <c r="B18" s="5">
        <f>AVERAGE(B12:B17)</f>
        <v>1183.8166666666668</v>
      </c>
      <c r="C18" s="5">
        <f t="shared" ref="C18:E18" si="6">AVERAGE(C12:C17)</f>
        <v>1190.9333333333334</v>
      </c>
      <c r="D18" s="5">
        <f t="shared" si="6"/>
        <v>1215.05</v>
      </c>
      <c r="E18" s="5">
        <f t="shared" si="6"/>
        <v>1230.7166666666665</v>
      </c>
      <c r="G18" s="4" t="s">
        <v>0</v>
      </c>
      <c r="H18" s="5">
        <f>AVERAGE(H12:H17)</f>
        <v>1176.3999999999999</v>
      </c>
      <c r="I18" s="5">
        <f t="shared" ref="I18:K18" si="7">AVERAGE(I12:I17)</f>
        <v>1193.6333333333334</v>
      </c>
      <c r="J18" s="5">
        <f t="shared" si="7"/>
        <v>1230.5833333333333</v>
      </c>
      <c r="K18" s="5">
        <f t="shared" si="7"/>
        <v>1256.6166666666666</v>
      </c>
    </row>
    <row r="19" spans="1:11">
      <c r="A19" s="6" t="s">
        <v>1</v>
      </c>
      <c r="B19" s="7">
        <f>STDEV(B12:B17)</f>
        <v>16.637718192909329</v>
      </c>
      <c r="C19" s="7">
        <f t="shared" ref="C19:E19" si="8">STDEV(C12:C17)</f>
        <v>8.1323223415373356</v>
      </c>
      <c r="D19" s="7">
        <f t="shared" si="8"/>
        <v>8.7397368381432852</v>
      </c>
      <c r="E19" s="7">
        <f t="shared" si="8"/>
        <v>6.5236237373615094</v>
      </c>
      <c r="G19" s="6" t="s">
        <v>1</v>
      </c>
      <c r="H19" s="7">
        <f>STDEV(H12:H17)</f>
        <v>13.748018038975633</v>
      </c>
      <c r="I19" s="7">
        <f t="shared" ref="I19:K19" si="9">STDEV(I12:I17)</f>
        <v>9.4173598564920109</v>
      </c>
      <c r="J19" s="7">
        <f t="shared" si="9"/>
        <v>6.5309774664032698</v>
      </c>
      <c r="K19" s="7">
        <f t="shared" si="9"/>
        <v>12.432926713636938</v>
      </c>
    </row>
    <row r="21" spans="1:11">
      <c r="A21" s="1" t="s">
        <v>7</v>
      </c>
      <c r="B21" s="2">
        <v>0</v>
      </c>
      <c r="C21" s="2">
        <v>6</v>
      </c>
      <c r="D21" s="2">
        <v>24</v>
      </c>
      <c r="E21" s="3">
        <v>48</v>
      </c>
      <c r="G21" s="1" t="s">
        <v>10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1173.5</v>
      </c>
      <c r="C22">
        <v>1170.5999999999999</v>
      </c>
      <c r="D22">
        <v>1239</v>
      </c>
      <c r="E22">
        <v>1274.5</v>
      </c>
      <c r="H22">
        <v>1158.9000000000001</v>
      </c>
      <c r="I22">
        <v>1196.7</v>
      </c>
      <c r="J22">
        <v>1275.7</v>
      </c>
      <c r="K22">
        <v>1350</v>
      </c>
    </row>
    <row r="23" spans="1:11">
      <c r="B23">
        <v>1179.2</v>
      </c>
      <c r="C23">
        <v>1177.5999999999999</v>
      </c>
      <c r="D23">
        <v>1238.3</v>
      </c>
      <c r="E23">
        <v>1280</v>
      </c>
      <c r="H23">
        <v>1159.9000000000001</v>
      </c>
      <c r="I23">
        <v>1200.5999999999999</v>
      </c>
      <c r="J23">
        <v>1275.0999999999999</v>
      </c>
      <c r="K23">
        <v>1362.3</v>
      </c>
    </row>
    <row r="24" spans="1:11">
      <c r="B24">
        <v>1199.8</v>
      </c>
      <c r="C24">
        <v>1195.5</v>
      </c>
      <c r="D24">
        <v>1257.5999999999999</v>
      </c>
      <c r="E24">
        <v>1264.2</v>
      </c>
      <c r="H24">
        <v>1178.5</v>
      </c>
      <c r="I24">
        <v>1186.5</v>
      </c>
      <c r="J24">
        <v>1261.2</v>
      </c>
      <c r="K24">
        <v>1324.1</v>
      </c>
    </row>
    <row r="25" spans="1:11">
      <c r="B25">
        <v>1195.9000000000001</v>
      </c>
      <c r="C25">
        <v>1188</v>
      </c>
      <c r="D25">
        <v>1251.7</v>
      </c>
      <c r="E25">
        <v>1259.4000000000001</v>
      </c>
      <c r="H25">
        <v>1177.8</v>
      </c>
      <c r="I25">
        <v>1184.2</v>
      </c>
      <c r="J25">
        <v>1262.5999999999999</v>
      </c>
      <c r="K25">
        <v>1319.7</v>
      </c>
    </row>
    <row r="26" spans="1:11">
      <c r="B26">
        <v>1163.5</v>
      </c>
      <c r="C26">
        <v>1179.5</v>
      </c>
      <c r="D26">
        <v>1217.5999999999999</v>
      </c>
      <c r="E26">
        <v>1275.3</v>
      </c>
      <c r="H26">
        <v>1156.5</v>
      </c>
      <c r="I26">
        <v>1180.7</v>
      </c>
      <c r="J26">
        <v>1245.2</v>
      </c>
      <c r="K26">
        <v>1349.4</v>
      </c>
    </row>
    <row r="27" spans="1:11">
      <c r="B27">
        <v>1159.8</v>
      </c>
      <c r="C27">
        <v>1179.4000000000001</v>
      </c>
      <c r="D27">
        <v>1231.5</v>
      </c>
      <c r="E27">
        <v>1265.7</v>
      </c>
      <c r="H27">
        <v>1156.0999999999999</v>
      </c>
      <c r="I27">
        <v>1179.8</v>
      </c>
      <c r="J27">
        <v>1243.8</v>
      </c>
      <c r="K27">
        <v>1350</v>
      </c>
    </row>
    <row r="28" spans="1:11">
      <c r="A28" s="4" t="s">
        <v>0</v>
      </c>
      <c r="B28" s="5">
        <f>AVERAGE(B22:B27)</f>
        <v>1178.6166666666666</v>
      </c>
      <c r="C28" s="5">
        <f t="shared" ref="C28:E28" si="10">AVERAGE(C22:C27)</f>
        <v>1181.7666666666667</v>
      </c>
      <c r="D28" s="5">
        <f t="shared" si="10"/>
        <v>1239.2833333333335</v>
      </c>
      <c r="E28" s="5">
        <f t="shared" si="10"/>
        <v>1269.8500000000001</v>
      </c>
      <c r="G28" s="4" t="s">
        <v>0</v>
      </c>
      <c r="H28" s="5">
        <f>AVERAGE(H22:H27)</f>
        <v>1164.6166666666668</v>
      </c>
      <c r="I28" s="5">
        <f t="shared" ref="I28:K28" si="11">AVERAGE(I22:I27)</f>
        <v>1188.0833333333333</v>
      </c>
      <c r="J28" s="5">
        <f t="shared" si="11"/>
        <v>1260.6000000000001</v>
      </c>
      <c r="K28" s="5">
        <f t="shared" si="11"/>
        <v>1342.5833333333333</v>
      </c>
    </row>
    <row r="29" spans="1:11">
      <c r="A29" s="6" t="s">
        <v>1</v>
      </c>
      <c r="B29" s="7">
        <f>STDEV(B22:B27)</f>
        <v>16.471480403007718</v>
      </c>
      <c r="C29" s="7">
        <f t="shared" ref="C29:E29" si="12">STDEV(C22:C27)</f>
        <v>8.7207033355496684</v>
      </c>
      <c r="D29" s="7">
        <f t="shared" si="12"/>
        <v>14.293133549598808</v>
      </c>
      <c r="E29" s="7">
        <f t="shared" si="12"/>
        <v>7.9081603423298983</v>
      </c>
      <c r="G29" s="6" t="s">
        <v>1</v>
      </c>
      <c r="H29" s="7">
        <f>STDEV(H22:H27)</f>
        <v>10.581950040832094</v>
      </c>
      <c r="I29" s="7">
        <f t="shared" ref="I29:K29" si="13">STDEV(I22:I27)</f>
        <v>8.6212334770997998</v>
      </c>
      <c r="J29" s="7">
        <f t="shared" si="13"/>
        <v>13.870976894220526</v>
      </c>
      <c r="K29" s="7">
        <f t="shared" si="13"/>
        <v>16.795882431913686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8C9A9-A1EC-FA4E-ACB1-3D661E1931D3}">
  <dimension ref="A1:Q29"/>
  <sheetViews>
    <sheetView topLeftCell="F1" zoomScale="83" workbookViewId="0">
      <selection activeCell="Q7" sqref="Q6:Q7"/>
    </sheetView>
  </sheetViews>
  <sheetFormatPr baseColWidth="10" defaultRowHeight="16"/>
  <sheetData>
    <row r="1" spans="1:17">
      <c r="A1" s="1" t="s">
        <v>2</v>
      </c>
      <c r="B1" s="2">
        <v>0</v>
      </c>
      <c r="C1" s="2">
        <v>6</v>
      </c>
      <c r="D1" s="2">
        <v>24</v>
      </c>
      <c r="E1" s="3">
        <v>48</v>
      </c>
      <c r="G1" s="1" t="s">
        <v>8</v>
      </c>
      <c r="H1" s="2">
        <v>0</v>
      </c>
      <c r="I1" s="2">
        <v>6</v>
      </c>
      <c r="J1" s="2">
        <v>24</v>
      </c>
      <c r="K1" s="3">
        <v>48</v>
      </c>
      <c r="M1" s="1" t="s">
        <v>11</v>
      </c>
      <c r="N1" s="2">
        <v>0</v>
      </c>
      <c r="O1" s="2">
        <v>6</v>
      </c>
      <c r="P1" s="2">
        <v>24</v>
      </c>
      <c r="Q1" s="3">
        <v>48</v>
      </c>
    </row>
    <row r="2" spans="1:17">
      <c r="B2">
        <v>1154.9000000000001</v>
      </c>
      <c r="C2">
        <v>1218.5</v>
      </c>
      <c r="D2">
        <v>1353.9</v>
      </c>
      <c r="E2">
        <v>1366.8</v>
      </c>
      <c r="H2">
        <v>1152.9000000000001</v>
      </c>
      <c r="I2">
        <v>1174.5999999999999</v>
      </c>
      <c r="J2">
        <v>1251</v>
      </c>
      <c r="K2">
        <v>1310.0999999999999</v>
      </c>
      <c r="N2">
        <v>1191</v>
      </c>
      <c r="O2">
        <v>1198.5999999999999</v>
      </c>
      <c r="P2">
        <v>1336.9</v>
      </c>
      <c r="Q2">
        <v>1333.8</v>
      </c>
    </row>
    <row r="3" spans="1:17">
      <c r="B3">
        <v>1151</v>
      </c>
      <c r="C3">
        <v>1240.9000000000001</v>
      </c>
      <c r="D3">
        <v>1362.6</v>
      </c>
      <c r="E3">
        <v>1370.1</v>
      </c>
      <c r="H3">
        <v>1151.5999999999999</v>
      </c>
      <c r="I3">
        <v>1179.2</v>
      </c>
      <c r="J3">
        <v>1258.5</v>
      </c>
      <c r="K3">
        <v>1327.7</v>
      </c>
      <c r="N3">
        <v>1188.2</v>
      </c>
      <c r="O3">
        <v>1221.7</v>
      </c>
      <c r="P3">
        <v>1330.4</v>
      </c>
      <c r="Q3">
        <v>1331.3</v>
      </c>
    </row>
    <row r="4" spans="1:17">
      <c r="B4">
        <v>1182.7</v>
      </c>
      <c r="C4">
        <v>1219</v>
      </c>
      <c r="D4">
        <v>1332.8</v>
      </c>
      <c r="E4">
        <v>1333.9</v>
      </c>
      <c r="H4">
        <v>1170.4000000000001</v>
      </c>
      <c r="I4">
        <v>1171.5999999999999</v>
      </c>
      <c r="J4">
        <v>1257.0999999999999</v>
      </c>
      <c r="K4">
        <v>1282.4000000000001</v>
      </c>
      <c r="N4">
        <v>1148.7</v>
      </c>
      <c r="O4">
        <v>1299.2</v>
      </c>
      <c r="P4">
        <v>1323.7</v>
      </c>
      <c r="Q4">
        <v>1359.2</v>
      </c>
    </row>
    <row r="5" spans="1:17">
      <c r="B5">
        <v>1178</v>
      </c>
      <c r="C5">
        <v>1225.9000000000001</v>
      </c>
      <c r="D5">
        <v>1326.2</v>
      </c>
      <c r="E5">
        <v>1347</v>
      </c>
      <c r="H5">
        <v>1176.3</v>
      </c>
      <c r="I5">
        <v>1179.0999999999999</v>
      </c>
      <c r="J5">
        <v>1263.7</v>
      </c>
      <c r="K5">
        <v>1285.0999999999999</v>
      </c>
      <c r="N5">
        <v>1152.3</v>
      </c>
      <c r="O5">
        <v>1300.3</v>
      </c>
      <c r="P5">
        <v>1332.1</v>
      </c>
      <c r="Q5">
        <v>1356.1</v>
      </c>
    </row>
    <row r="6" spans="1:17">
      <c r="B6">
        <v>1153.0999999999999</v>
      </c>
      <c r="C6">
        <v>1261.2</v>
      </c>
      <c r="D6">
        <v>1327.3</v>
      </c>
      <c r="E6">
        <v>1353.6</v>
      </c>
      <c r="H6">
        <v>1149.5999999999999</v>
      </c>
      <c r="I6">
        <v>1250.0999999999999</v>
      </c>
      <c r="J6">
        <v>1246.8</v>
      </c>
      <c r="K6">
        <v>1319.4</v>
      </c>
      <c r="N6">
        <v>1170.3</v>
      </c>
      <c r="O6">
        <v>1233.2</v>
      </c>
      <c r="P6">
        <v>1368.5</v>
      </c>
      <c r="Q6">
        <v>1352.5</v>
      </c>
    </row>
    <row r="7" spans="1:17">
      <c r="B7">
        <v>1152.2</v>
      </c>
      <c r="C7">
        <v>1250.9000000000001</v>
      </c>
      <c r="D7">
        <v>1329.6</v>
      </c>
      <c r="E7">
        <v>1348.3</v>
      </c>
      <c r="H7">
        <v>1148</v>
      </c>
      <c r="I7">
        <v>1244.7</v>
      </c>
      <c r="J7">
        <v>1243.8</v>
      </c>
      <c r="K7">
        <v>1317.2</v>
      </c>
      <c r="N7">
        <v>1171.7</v>
      </c>
      <c r="O7">
        <v>1241</v>
      </c>
      <c r="P7">
        <v>1354.4</v>
      </c>
      <c r="Q7">
        <v>1346.3</v>
      </c>
    </row>
    <row r="8" spans="1:17">
      <c r="A8" s="4" t="s">
        <v>0</v>
      </c>
      <c r="B8" s="5">
        <f>AVERAGE(B2:B7)</f>
        <v>1161.9833333333333</v>
      </c>
      <c r="C8" s="5">
        <f t="shared" ref="C8:E8" si="0">AVERAGE(C2:C7)</f>
        <v>1236.0666666666666</v>
      </c>
      <c r="D8" s="5">
        <f t="shared" si="0"/>
        <v>1338.7333333333333</v>
      </c>
      <c r="E8" s="5">
        <f t="shared" si="0"/>
        <v>1353.2833333333333</v>
      </c>
      <c r="G8" s="4" t="s">
        <v>0</v>
      </c>
      <c r="H8" s="5">
        <f>AVERAGE(H2:H7)</f>
        <v>1158.1333333333332</v>
      </c>
      <c r="I8" s="5">
        <f t="shared" ref="I8:K8" si="1">AVERAGE(I2:I7)</f>
        <v>1199.8833333333334</v>
      </c>
      <c r="J8" s="5">
        <f t="shared" si="1"/>
        <v>1253.4833333333333</v>
      </c>
      <c r="K8" s="5">
        <f t="shared" si="1"/>
        <v>1306.9833333333333</v>
      </c>
      <c r="M8" s="4" t="s">
        <v>0</v>
      </c>
      <c r="N8" s="5">
        <f>AVERAGE(N2:N7)</f>
        <v>1170.3666666666666</v>
      </c>
      <c r="O8" s="5">
        <f t="shared" ref="O8:Q8" si="2">AVERAGE(O2:O7)</f>
        <v>1249</v>
      </c>
      <c r="P8" s="5">
        <f t="shared" si="2"/>
        <v>1341</v>
      </c>
      <c r="Q8" s="5">
        <f t="shared" si="2"/>
        <v>1346.5333333333333</v>
      </c>
    </row>
    <row r="9" spans="1:17">
      <c r="A9" s="6" t="s">
        <v>1</v>
      </c>
      <c r="B9" s="7">
        <f>STDEV(B2:B7)</f>
        <v>14.360698683095713</v>
      </c>
      <c r="C9" s="7">
        <f t="shared" ref="C9:E9" si="3">STDEV(C2:C7)</f>
        <v>17.766785490534506</v>
      </c>
      <c r="D9" s="7">
        <f t="shared" si="3"/>
        <v>15.531087105114915</v>
      </c>
      <c r="E9" s="7">
        <f t="shared" si="3"/>
        <v>13.458293601592482</v>
      </c>
      <c r="G9" s="6" t="s">
        <v>1</v>
      </c>
      <c r="H9" s="7">
        <f>STDEV(H2:H7)</f>
        <v>12.050504830365703</v>
      </c>
      <c r="I9" s="7">
        <f t="shared" ref="I9:K9" si="4">STDEV(I2:I7)</f>
        <v>36.95724105864327</v>
      </c>
      <c r="J9" s="7">
        <f t="shared" si="4"/>
        <v>7.5792919634136675</v>
      </c>
      <c r="K9" s="7">
        <f t="shared" si="4"/>
        <v>18.871504091265948</v>
      </c>
      <c r="M9" s="6" t="s">
        <v>1</v>
      </c>
      <c r="N9" s="7">
        <f>STDEV(N2:N7)</f>
        <v>17.557866233305997</v>
      </c>
      <c r="O9" s="7">
        <f t="shared" ref="O9:Q9" si="5">STDEV(O2:O7)</f>
        <v>41.834961455701155</v>
      </c>
      <c r="P9" s="7">
        <f t="shared" si="5"/>
        <v>16.991056470979078</v>
      </c>
      <c r="Q9" s="7">
        <f t="shared" si="5"/>
        <v>11.677442642405358</v>
      </c>
    </row>
    <row r="11" spans="1:17">
      <c r="A11" s="1" t="s">
        <v>6</v>
      </c>
      <c r="B11" s="2">
        <v>0</v>
      </c>
      <c r="C11" s="2">
        <v>6</v>
      </c>
      <c r="D11" s="2">
        <v>24</v>
      </c>
      <c r="E11" s="3">
        <v>48</v>
      </c>
      <c r="G11" s="1" t="s">
        <v>9</v>
      </c>
      <c r="H11" s="2">
        <v>0</v>
      </c>
      <c r="I11" s="2">
        <v>6</v>
      </c>
      <c r="J11" s="2">
        <v>24</v>
      </c>
      <c r="K11" s="3">
        <v>48</v>
      </c>
    </row>
    <row r="12" spans="1:17">
      <c r="B12">
        <v>1167.2</v>
      </c>
      <c r="C12">
        <v>1205.5</v>
      </c>
      <c r="D12">
        <v>1202.8</v>
      </c>
      <c r="E12">
        <v>1235.5</v>
      </c>
      <c r="H12">
        <v>1151</v>
      </c>
      <c r="I12">
        <v>1194.2</v>
      </c>
      <c r="J12">
        <v>1220.3</v>
      </c>
      <c r="K12">
        <v>1307.8</v>
      </c>
    </row>
    <row r="13" spans="1:17">
      <c r="B13">
        <v>1167.5999999999999</v>
      </c>
      <c r="C13">
        <v>1213.4000000000001</v>
      </c>
      <c r="D13">
        <v>1206.8</v>
      </c>
      <c r="E13">
        <v>1226</v>
      </c>
      <c r="H13">
        <v>1154.5999999999999</v>
      </c>
      <c r="I13">
        <v>1198.7</v>
      </c>
      <c r="J13">
        <v>1217.4000000000001</v>
      </c>
      <c r="K13">
        <v>1315.8</v>
      </c>
    </row>
    <row r="14" spans="1:17">
      <c r="B14">
        <v>1192</v>
      </c>
      <c r="C14">
        <v>1191</v>
      </c>
      <c r="D14">
        <v>1208.3</v>
      </c>
      <c r="E14">
        <v>1230.7</v>
      </c>
      <c r="H14">
        <v>1169.9000000000001</v>
      </c>
      <c r="I14">
        <v>1187.7</v>
      </c>
      <c r="J14">
        <v>1218.8</v>
      </c>
      <c r="K14">
        <v>1279.7</v>
      </c>
    </row>
    <row r="15" spans="1:17">
      <c r="B15">
        <v>1196.0999999999999</v>
      </c>
      <c r="C15">
        <v>1194.7</v>
      </c>
      <c r="D15">
        <v>1200.5999999999999</v>
      </c>
      <c r="E15">
        <v>1223</v>
      </c>
      <c r="H15">
        <v>1185.0999999999999</v>
      </c>
      <c r="I15">
        <v>1183.3</v>
      </c>
      <c r="J15">
        <v>1218.0999999999999</v>
      </c>
      <c r="K15">
        <v>1274.5</v>
      </c>
    </row>
    <row r="16" spans="1:17">
      <c r="B16">
        <v>1163.5999999999999</v>
      </c>
      <c r="C16">
        <v>1211</v>
      </c>
      <c r="D16">
        <v>1202.5999999999999</v>
      </c>
      <c r="E16">
        <v>1245.9000000000001</v>
      </c>
      <c r="H16">
        <v>1157.0999999999999</v>
      </c>
      <c r="I16">
        <v>1201.5999999999999</v>
      </c>
      <c r="J16">
        <v>1209.3</v>
      </c>
      <c r="K16">
        <v>1269.5</v>
      </c>
    </row>
    <row r="17" spans="1:11">
      <c r="B17">
        <v>1162.7</v>
      </c>
      <c r="C17">
        <v>1208.4000000000001</v>
      </c>
      <c r="D17">
        <v>1205.2</v>
      </c>
      <c r="E17">
        <v>1256</v>
      </c>
      <c r="H17">
        <v>1158.2</v>
      </c>
      <c r="I17">
        <v>1200.9000000000001</v>
      </c>
      <c r="J17">
        <v>1205.2</v>
      </c>
      <c r="K17">
        <v>1276.0999999999999</v>
      </c>
    </row>
    <row r="18" spans="1:11">
      <c r="A18" s="4" t="s">
        <v>0</v>
      </c>
      <c r="B18" s="5">
        <f>AVERAGE(B12:B17)</f>
        <v>1174.8666666666666</v>
      </c>
      <c r="C18" s="5">
        <f t="shared" ref="C18:E18" si="6">AVERAGE(C12:C17)</f>
        <v>1204</v>
      </c>
      <c r="D18" s="5">
        <f t="shared" si="6"/>
        <v>1204.3833333333334</v>
      </c>
      <c r="E18" s="5">
        <f t="shared" si="6"/>
        <v>1236.1833333333334</v>
      </c>
      <c r="G18" s="4" t="s">
        <v>0</v>
      </c>
      <c r="H18" s="5">
        <f>AVERAGE(H12:H17)</f>
        <v>1162.6500000000001</v>
      </c>
      <c r="I18" s="5">
        <f t="shared" ref="I18:K18" si="7">AVERAGE(I12:I17)</f>
        <v>1194.3999999999999</v>
      </c>
      <c r="J18" s="5">
        <f t="shared" si="7"/>
        <v>1214.8500000000001</v>
      </c>
      <c r="K18" s="5">
        <f t="shared" si="7"/>
        <v>1287.2333333333333</v>
      </c>
    </row>
    <row r="19" spans="1:11">
      <c r="A19" s="6" t="s">
        <v>1</v>
      </c>
      <c r="B19" s="7">
        <f>STDEV(B12:B17)</f>
        <v>15.039636520430481</v>
      </c>
      <c r="C19" s="7">
        <f t="shared" ref="C19:E19" si="8">STDEV(C12:C17)</f>
        <v>9.1045043797013108</v>
      </c>
      <c r="D19" s="7">
        <f t="shared" si="8"/>
        <v>2.8930376192968521</v>
      </c>
      <c r="E19" s="7">
        <f t="shared" si="8"/>
        <v>12.610696517903637</v>
      </c>
      <c r="G19" s="6" t="s">
        <v>1</v>
      </c>
      <c r="H19" s="7">
        <f>STDEV(H12:H17)</f>
        <v>12.709799368990836</v>
      </c>
      <c r="I19" s="7">
        <f t="shared" ref="I19:K19" si="9">STDEV(I12:I17)</f>
        <v>7.4929300010076254</v>
      </c>
      <c r="J19" s="7">
        <f t="shared" si="9"/>
        <v>6.1040150720652493</v>
      </c>
      <c r="K19" s="7">
        <f t="shared" si="9"/>
        <v>19.474872699626719</v>
      </c>
    </row>
    <row r="21" spans="1:11">
      <c r="A21" s="1" t="s">
        <v>7</v>
      </c>
      <c r="B21" s="2">
        <v>0</v>
      </c>
      <c r="C21" s="2">
        <v>6</v>
      </c>
      <c r="D21" s="2">
        <v>24</v>
      </c>
      <c r="E21" s="3">
        <v>48</v>
      </c>
      <c r="G21" s="1" t="s">
        <v>10</v>
      </c>
      <c r="H21" s="2">
        <v>0</v>
      </c>
      <c r="I21" s="2">
        <v>6</v>
      </c>
      <c r="J21" s="2">
        <v>24</v>
      </c>
      <c r="K21" s="3">
        <v>48</v>
      </c>
    </row>
    <row r="22" spans="1:11">
      <c r="B22">
        <v>1155.8</v>
      </c>
      <c r="C22">
        <v>1190.2</v>
      </c>
      <c r="D22">
        <v>1224.5</v>
      </c>
      <c r="E22">
        <v>1284.5999999999999</v>
      </c>
      <c r="H22">
        <v>1156.2</v>
      </c>
      <c r="I22">
        <v>1196.7</v>
      </c>
      <c r="J22">
        <v>1294.9000000000001</v>
      </c>
      <c r="K22">
        <v>1366.6</v>
      </c>
    </row>
    <row r="23" spans="1:11">
      <c r="B23">
        <v>1158.5999999999999</v>
      </c>
      <c r="C23">
        <v>1192.5999999999999</v>
      </c>
      <c r="D23">
        <v>1217.8</v>
      </c>
      <c r="E23">
        <v>1278.9000000000001</v>
      </c>
      <c r="H23">
        <v>1152.2</v>
      </c>
      <c r="I23">
        <v>1200.5999999999999</v>
      </c>
      <c r="J23">
        <v>1298.8</v>
      </c>
      <c r="K23">
        <v>1380</v>
      </c>
    </row>
    <row r="24" spans="1:11">
      <c r="B24">
        <v>1178.5</v>
      </c>
      <c r="C24">
        <v>1182.2</v>
      </c>
      <c r="D24">
        <v>1236.9000000000001</v>
      </c>
      <c r="E24">
        <v>1264.3</v>
      </c>
      <c r="H24">
        <v>1187.9000000000001</v>
      </c>
      <c r="I24">
        <v>1190</v>
      </c>
      <c r="J24">
        <v>1264.9000000000001</v>
      </c>
      <c r="K24">
        <v>1337</v>
      </c>
    </row>
    <row r="25" spans="1:11">
      <c r="B25">
        <v>1177.4000000000001</v>
      </c>
      <c r="C25">
        <v>1180.5999999999999</v>
      </c>
      <c r="D25">
        <v>1243.2</v>
      </c>
      <c r="E25">
        <v>1265.2</v>
      </c>
      <c r="H25">
        <v>1189</v>
      </c>
      <c r="I25">
        <v>1182.5</v>
      </c>
      <c r="J25">
        <v>1295</v>
      </c>
      <c r="K25">
        <v>1341.1</v>
      </c>
    </row>
    <row r="26" spans="1:11">
      <c r="B26">
        <v>1153.7</v>
      </c>
      <c r="C26">
        <v>1199.0999999999999</v>
      </c>
      <c r="D26">
        <v>1225.7</v>
      </c>
      <c r="E26">
        <v>1290.7</v>
      </c>
      <c r="H26">
        <v>1155.0999999999999</v>
      </c>
      <c r="I26">
        <v>1277.3</v>
      </c>
      <c r="J26">
        <v>1288.3</v>
      </c>
      <c r="K26">
        <v>1366.9</v>
      </c>
    </row>
    <row r="27" spans="1:11">
      <c r="B27">
        <v>1155.9000000000001</v>
      </c>
      <c r="C27">
        <v>1194.2</v>
      </c>
      <c r="D27">
        <v>1235.2</v>
      </c>
      <c r="E27">
        <v>1291.9000000000001</v>
      </c>
      <c r="H27">
        <v>1152.5999999999999</v>
      </c>
      <c r="I27">
        <v>1268.4000000000001</v>
      </c>
      <c r="J27">
        <v>1283.2</v>
      </c>
      <c r="K27">
        <v>1369.1</v>
      </c>
    </row>
    <row r="28" spans="1:11">
      <c r="A28" s="4" t="s">
        <v>0</v>
      </c>
      <c r="B28" s="5">
        <f>AVERAGE(B22:B27)</f>
        <v>1163.3166666666666</v>
      </c>
      <c r="C28" s="5">
        <f t="shared" ref="C28:E28" si="10">AVERAGE(C22:C27)</f>
        <v>1189.8166666666668</v>
      </c>
      <c r="D28" s="5">
        <f t="shared" si="10"/>
        <v>1230.55</v>
      </c>
      <c r="E28" s="5">
        <f t="shared" si="10"/>
        <v>1279.2666666666667</v>
      </c>
      <c r="G28" s="4" t="s">
        <v>0</v>
      </c>
      <c r="H28" s="5">
        <f>AVERAGE(H22:H27)</f>
        <v>1165.5</v>
      </c>
      <c r="I28" s="5">
        <f t="shared" ref="I28:K28" si="11">AVERAGE(I22:I27)</f>
        <v>1219.25</v>
      </c>
      <c r="J28" s="5">
        <f t="shared" si="11"/>
        <v>1287.5166666666667</v>
      </c>
      <c r="K28" s="5">
        <f t="shared" si="11"/>
        <v>1360.1166666666668</v>
      </c>
    </row>
    <row r="29" spans="1:11">
      <c r="A29" s="6" t="s">
        <v>1</v>
      </c>
      <c r="B29" s="7">
        <f>STDEV(B22:B27)</f>
        <v>11.446469615853923</v>
      </c>
      <c r="C29" s="7">
        <f t="shared" ref="C29:E29" si="12">STDEV(C22:C27)</f>
        <v>7.1588872505904506</v>
      </c>
      <c r="D29" s="7">
        <f t="shared" si="12"/>
        <v>9.4303234302965819</v>
      </c>
      <c r="E29" s="7">
        <f t="shared" si="12"/>
        <v>12.171880161530803</v>
      </c>
      <c r="G29" s="6" t="s">
        <v>1</v>
      </c>
      <c r="H29" s="7">
        <f>STDEV(H22:H27)</f>
        <v>17.843542249228467</v>
      </c>
      <c r="I29" s="7">
        <f t="shared" ref="I29:K29" si="13">STDEV(I22:I27)</f>
        <v>42.066554410838087</v>
      </c>
      <c r="J29" s="7">
        <f t="shared" si="13"/>
        <v>12.398292893244045</v>
      </c>
      <c r="K29" s="7">
        <f t="shared" si="13"/>
        <v>17.088641451755812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</vt:lpstr>
      <vt:lpstr>CQN</vt:lpstr>
      <vt:lpstr>CPZ</vt:lpstr>
      <vt:lpstr>BAF</vt:lpstr>
      <vt:lpstr>EIPA</vt:lpstr>
      <vt:lpstr>CYT-D</vt:lpstr>
      <vt:lpstr>NOC</vt:lpstr>
      <vt:lpstr>R10</vt:lpstr>
      <vt:lpstr>SA1</vt:lpstr>
      <vt:lpstr>SA5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2019-02-26T22:41:17Z</dcterms:created>
  <dcterms:modified xsi:type="dcterms:W3CDTF">2019-10-21T13:42:32Z</dcterms:modified>
</cp:coreProperties>
</file>